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6" windowWidth="19440" windowHeight="8496"/>
  </bookViews>
  <sheets>
    <sheet name="9 месяцев 2020" sheetId="2" r:id="rId1"/>
  </sheets>
  <definedNames>
    <definedName name="_xlnm._FilterDatabase" localSheetId="0" hidden="1">'9 месяцев 2020'!$A$6:$J$27</definedName>
  </definedNames>
  <calcPr calcId="145621"/>
</workbook>
</file>

<file path=xl/calcChain.xml><?xml version="1.0" encoding="utf-8"?>
<calcChain xmlns="http://schemas.openxmlformats.org/spreadsheetml/2006/main">
  <c r="I13" i="2" l="1"/>
  <c r="H12" i="2" l="1"/>
  <c r="G12" i="2"/>
  <c r="H21" i="2"/>
  <c r="G21" i="2"/>
  <c r="H11" i="2" l="1"/>
  <c r="I16" i="2"/>
  <c r="I20" i="2"/>
  <c r="I23" i="2"/>
  <c r="I21" i="2" l="1"/>
  <c r="G11" i="2"/>
  <c r="I12" i="2"/>
  <c r="I11" i="2" l="1"/>
</calcChain>
</file>

<file path=xl/sharedStrings.xml><?xml version="1.0" encoding="utf-8"?>
<sst xmlns="http://schemas.openxmlformats.org/spreadsheetml/2006/main" count="95" uniqueCount="59">
  <si>
    <t>Отчет о финансовом обеспечении муниципальной программы</t>
  </si>
  <si>
    <t>ГРБС</t>
  </si>
  <si>
    <t>РзПр</t>
  </si>
  <si>
    <t>ЦСР</t>
  </si>
  <si>
    <t xml:space="preserve">Годовой план </t>
  </si>
  <si>
    <t>отдел по мобилизационной работе и делам ГО, ЧС администрации района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</si>
  <si>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</si>
  <si>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</si>
  <si>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</si>
  <si>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 xml:space="preserve">Основное мероприятие 1 подпрограммы 2: Противодействие идеологии терроризма и экстремизма.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</si>
  <si>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</si>
  <si>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</si>
  <si>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Начальник отдела по мобилизационной работе и делам ГО, ЧС</t>
  </si>
  <si>
    <t>Наименование подпрограмм, основных мероприятий</t>
  </si>
  <si>
    <t>Код бюджетной классификации</t>
  </si>
  <si>
    <t>Ответственный исполнитель, соисполнитель</t>
  </si>
  <si>
    <t>Причины низкого освоения средств районного бюджета*</t>
  </si>
  <si>
    <t>×</t>
  </si>
  <si>
    <t>0113</t>
  </si>
  <si>
    <t>0309</t>
  </si>
  <si>
    <t>% 
исполнения</t>
  </si>
  <si>
    <t>Расходы отчетного периода 
(тыс. руб.)</t>
  </si>
  <si>
    <t>№ 
п/п</t>
  </si>
  <si>
    <t>2020 год</t>
  </si>
  <si>
    <t xml:space="preserve"> 2020 год</t>
  </si>
  <si>
    <t>А.Н. Кобзев</t>
  </si>
  <si>
    <t>05 0 00 00000</t>
  </si>
  <si>
    <t>05 1 00 00000</t>
  </si>
  <si>
    <t>05 1 01 00000</t>
  </si>
  <si>
    <t>05 1 02 00000</t>
  </si>
  <si>
    <t>05 1 03 00000</t>
  </si>
  <si>
    <t>05 1 04 00000</t>
  </si>
  <si>
    <t>05 1 05 00000</t>
  </si>
  <si>
    <t>05 1 06 00000</t>
  </si>
  <si>
    <t>05 1 07 00000</t>
  </si>
  <si>
    <t>05 1 08 00000</t>
  </si>
  <si>
    <t>Основное мероприятие 8 подпрограммы 1: Финансовое обеспечение муниципального казённого учреждения "Единая дежурно-диспетчерская служба" Грязинского муниципального района</t>
  </si>
  <si>
    <t>05 2 00 00000</t>
  </si>
  <si>
    <t>05 2 01 00000</t>
  </si>
  <si>
    <t>Основное мероприятие 2 подпрограммы 2: Поддержание в технически исправном состоянии и абонентская плата за доступ в сеть VPN средств видеонаблюдения и фиксации системы "Безопасный город"</t>
  </si>
  <si>
    <t>05 2 02 00000</t>
  </si>
  <si>
    <t>05 2 03 00000</t>
  </si>
  <si>
    <t>05 2 04 00000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</si>
  <si>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</si>
  <si>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05 2 05 00000</t>
  </si>
  <si>
    <t>Программа: "Обеспечение общественной безопасности населения и территории Грязинского муниципального района Липецкой области на 2014 – 2024 годы"</t>
  </si>
  <si>
    <t>Подпрограмма 1: "Осуществление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годы"</t>
  </si>
  <si>
    <t>Подпрограмма 2 "Профилактика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годы"</t>
  </si>
  <si>
    <t xml:space="preserve">"Обеспечение общественной безопасности населения и территории  </t>
  </si>
  <si>
    <t>Грязинского муниципального района Липецкой области на 2014 – 2024 годы"</t>
  </si>
  <si>
    <r>
      <t xml:space="preserve">Основное мероприятие 2 подпрограммы 1: </t>
    </r>
    <r>
      <rPr>
        <i/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</si>
  <si>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i/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</si>
  <si>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i/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</si>
  <si>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r>
      <t xml:space="preserve">Основное мероприятие 5 подпрограммы 1: </t>
    </r>
    <r>
      <rPr>
        <i/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</si>
  <si>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r>
      <t>Основное мероприятие 6 подпрограммы 1</t>
    </r>
    <r>
      <rPr>
        <i/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 xml:space="preserve">Проведение смотров-конкурсов "Юный спасатель", "Лучшая добровольная пожарная дружина", </t>
    </r>
    <r>
      <rPr>
        <i/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</si>
  <si>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за счет средств местного бюджета за 9 месяцев 2020 год.</t>
  </si>
  <si>
    <t>Факт 9 месяцев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</si>
  <si>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70% - по итогам 9 месяцев</t>
    </r>
  </si>
  <si>
    <t>Мероприятие за 9 месяцев выполнено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</si>
</sst>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8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9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15" fillId="0" borderId="0" xfId="0" applyNumberFormat="1" applyFont="1"/>
    <xf numFmtId="9" fontId="15" fillId="0" borderId="0" xfId="1" applyFont="1"/>
    <xf numFmtId="166" fontId="3" fillId="0" borderId="1" xfId="2" applyNumberFormat="1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horizontal="center" vertical="center" wrapText="1"/>
    </xf>
    <xf numFmtId="166" fontId="14" fillId="0" borderId="1" xfId="2" applyNumberFormat="1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vertical="center" wrapText="1"/>
    </xf>
    <xf numFmtId="166" fontId="17" fillId="0" borderId="1" xfId="2" applyNumberFormat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N10" sqref="N10"/>
    </sheetView>
  </sheetViews>
  <sheetFormatPr defaultRowHeight="14.4" x14ac:dyDescent="0.3"/>
  <cols>
    <col min="1" max="1" width="5.109375" customWidth="1"/>
    <col min="2" max="2" width="39.6640625" customWidth="1"/>
    <col min="3" max="3" width="18.33203125" customWidth="1"/>
    <col min="5" max="5" width="5.6640625" bestFit="1" customWidth="1"/>
    <col min="6" max="6" width="13" customWidth="1"/>
    <col min="7" max="7" width="10.109375" bestFit="1" customWidth="1"/>
    <col min="8" max="8" width="9.33203125" bestFit="1" customWidth="1"/>
    <col min="9" max="9" width="9.6640625" customWidth="1"/>
    <col min="10" max="10" width="17.6640625" customWidth="1"/>
    <col min="14" max="14" width="14.33203125" bestFit="1" customWidth="1"/>
  </cols>
  <sheetData>
    <row r="1" spans="1:10" ht="15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6" x14ac:dyDescent="0.3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6" x14ac:dyDescent="0.3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.6" x14ac:dyDescent="0.3">
      <c r="A4" s="39" t="s">
        <v>55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6" x14ac:dyDescent="0.3">
      <c r="A5" s="1"/>
    </row>
    <row r="6" spans="1:10" x14ac:dyDescent="0.3">
      <c r="A6" s="40" t="s">
        <v>22</v>
      </c>
      <c r="B6" s="40" t="s">
        <v>13</v>
      </c>
      <c r="C6" s="40" t="s">
        <v>15</v>
      </c>
      <c r="D6" s="40" t="s">
        <v>14</v>
      </c>
      <c r="E6" s="40"/>
      <c r="F6" s="40"/>
      <c r="G6" s="40" t="s">
        <v>21</v>
      </c>
      <c r="H6" s="40"/>
      <c r="I6" s="40"/>
      <c r="J6" s="40" t="s">
        <v>16</v>
      </c>
    </row>
    <row r="7" spans="1:10" x14ac:dyDescent="0.3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25.2" customHeight="1" x14ac:dyDescent="0.3">
      <c r="A8" s="40"/>
      <c r="B8" s="40"/>
      <c r="C8" s="40"/>
      <c r="D8" s="40" t="s">
        <v>1</v>
      </c>
      <c r="E8" s="40" t="s">
        <v>2</v>
      </c>
      <c r="F8" s="40" t="s">
        <v>3</v>
      </c>
      <c r="G8" s="4" t="s">
        <v>4</v>
      </c>
      <c r="H8" s="4" t="s">
        <v>56</v>
      </c>
      <c r="I8" s="40" t="s">
        <v>20</v>
      </c>
      <c r="J8" s="40"/>
    </row>
    <row r="9" spans="1:10" ht="19.2" customHeight="1" x14ac:dyDescent="0.3">
      <c r="A9" s="40"/>
      <c r="B9" s="40"/>
      <c r="C9" s="40"/>
      <c r="D9" s="40"/>
      <c r="E9" s="40"/>
      <c r="F9" s="40"/>
      <c r="G9" s="4" t="s">
        <v>23</v>
      </c>
      <c r="H9" s="4" t="s">
        <v>24</v>
      </c>
      <c r="I9" s="40"/>
      <c r="J9" s="40"/>
    </row>
    <row r="10" spans="1:10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s="15" customFormat="1" ht="57" x14ac:dyDescent="0.3">
      <c r="A11" s="11">
        <v>1</v>
      </c>
      <c r="B11" s="8" t="s">
        <v>45</v>
      </c>
      <c r="C11" s="12" t="s">
        <v>5</v>
      </c>
      <c r="D11" s="13">
        <v>702</v>
      </c>
      <c r="E11" s="13" t="s">
        <v>17</v>
      </c>
      <c r="F11" s="14" t="s">
        <v>26</v>
      </c>
      <c r="G11" s="32">
        <f>G12+G21</f>
        <v>2988.5</v>
      </c>
      <c r="H11" s="32">
        <f>H12+H21</f>
        <v>2391.6999999999998</v>
      </c>
      <c r="I11" s="5">
        <f>H11/G11</f>
        <v>0.80030115442529692</v>
      </c>
      <c r="J11" s="6"/>
    </row>
    <row r="12" spans="1:10" s="19" customFormat="1" ht="96.6" x14ac:dyDescent="0.3">
      <c r="A12" s="16">
        <v>2</v>
      </c>
      <c r="B12" s="9" t="s">
        <v>46</v>
      </c>
      <c r="C12" s="17" t="s">
        <v>5</v>
      </c>
      <c r="D12" s="10">
        <v>702</v>
      </c>
      <c r="E12" s="18" t="s">
        <v>19</v>
      </c>
      <c r="F12" s="18" t="s">
        <v>27</v>
      </c>
      <c r="G12" s="33">
        <f>SUM(G13:G20)</f>
        <v>2129.5</v>
      </c>
      <c r="H12" s="33">
        <f>SUM(H13:H20)</f>
        <v>1748.2</v>
      </c>
      <c r="I12" s="7">
        <f>H12/G12</f>
        <v>0.82094388354073733</v>
      </c>
      <c r="J12" s="10"/>
    </row>
    <row r="13" spans="1:10" s="27" customFormat="1" ht="66" x14ac:dyDescent="0.3">
      <c r="A13" s="20">
        <v>3</v>
      </c>
      <c r="B13" s="21" t="s">
        <v>6</v>
      </c>
      <c r="C13" s="22" t="s">
        <v>5</v>
      </c>
      <c r="D13" s="23">
        <v>702</v>
      </c>
      <c r="E13" s="24" t="s">
        <v>19</v>
      </c>
      <c r="F13" s="24" t="s">
        <v>28</v>
      </c>
      <c r="G13" s="34">
        <v>50</v>
      </c>
      <c r="H13" s="37">
        <v>34.299999999999997</v>
      </c>
      <c r="I13" s="38">
        <f>H13/G13</f>
        <v>0.68599999999999994</v>
      </c>
      <c r="J13" s="29" t="s">
        <v>58</v>
      </c>
    </row>
    <row r="14" spans="1:10" s="27" customFormat="1" ht="54" customHeight="1" x14ac:dyDescent="0.3">
      <c r="A14" s="20">
        <v>4</v>
      </c>
      <c r="B14" s="21" t="s">
        <v>50</v>
      </c>
      <c r="C14" s="22" t="s">
        <v>5</v>
      </c>
      <c r="D14" s="23">
        <v>702</v>
      </c>
      <c r="E14" s="24" t="s">
        <v>19</v>
      </c>
      <c r="F14" s="24" t="s">
        <v>29</v>
      </c>
      <c r="G14" s="34" t="s">
        <v>7</v>
      </c>
      <c r="H14" s="35"/>
      <c r="I14" s="26"/>
      <c r="J14" s="23"/>
    </row>
    <row r="15" spans="1:10" s="27" customFormat="1" ht="118.8" x14ac:dyDescent="0.3">
      <c r="A15" s="20">
        <v>5</v>
      </c>
      <c r="B15" s="21" t="s">
        <v>51</v>
      </c>
      <c r="C15" s="22" t="s">
        <v>5</v>
      </c>
      <c r="D15" s="23">
        <v>702</v>
      </c>
      <c r="E15" s="24" t="s">
        <v>19</v>
      </c>
      <c r="F15" s="24" t="s">
        <v>30</v>
      </c>
      <c r="G15" s="34" t="s">
        <v>7</v>
      </c>
      <c r="H15" s="35"/>
      <c r="I15" s="26"/>
      <c r="J15" s="23"/>
    </row>
    <row r="16" spans="1:10" s="27" customFormat="1" ht="79.2" x14ac:dyDescent="0.3">
      <c r="A16" s="20">
        <v>6</v>
      </c>
      <c r="B16" s="21" t="s">
        <v>52</v>
      </c>
      <c r="C16" s="22" t="s">
        <v>5</v>
      </c>
      <c r="D16" s="23">
        <v>702</v>
      </c>
      <c r="E16" s="24" t="s">
        <v>19</v>
      </c>
      <c r="F16" s="24" t="s">
        <v>31</v>
      </c>
      <c r="G16" s="34">
        <v>35</v>
      </c>
      <c r="H16" s="34">
        <v>24.2</v>
      </c>
      <c r="I16" s="28">
        <f>H16/G16</f>
        <v>0.69142857142857139</v>
      </c>
      <c r="J16" s="29" t="s">
        <v>58</v>
      </c>
    </row>
    <row r="17" spans="1:14" s="27" customFormat="1" ht="93.6" customHeight="1" x14ac:dyDescent="0.3">
      <c r="A17" s="20">
        <v>7</v>
      </c>
      <c r="B17" s="21" t="s">
        <v>53</v>
      </c>
      <c r="C17" s="22" t="s">
        <v>5</v>
      </c>
      <c r="D17" s="23">
        <v>702</v>
      </c>
      <c r="E17" s="23">
        <v>309</v>
      </c>
      <c r="F17" s="24" t="s">
        <v>32</v>
      </c>
      <c r="G17" s="34" t="s">
        <v>7</v>
      </c>
      <c r="H17" s="35"/>
      <c r="I17" s="26"/>
      <c r="J17" s="23"/>
    </row>
    <row r="18" spans="1:14" s="27" customFormat="1" ht="78" customHeight="1" x14ac:dyDescent="0.3">
      <c r="A18" s="20">
        <v>8</v>
      </c>
      <c r="B18" s="21" t="s">
        <v>54</v>
      </c>
      <c r="C18" s="22" t="s">
        <v>5</v>
      </c>
      <c r="D18" s="23">
        <v>702</v>
      </c>
      <c r="E18" s="24" t="s">
        <v>19</v>
      </c>
      <c r="F18" s="24" t="s">
        <v>33</v>
      </c>
      <c r="G18" s="34" t="s">
        <v>7</v>
      </c>
      <c r="H18" s="35"/>
      <c r="I18" s="26"/>
      <c r="J18" s="23"/>
    </row>
    <row r="19" spans="1:14" s="27" customFormat="1" ht="79.2" x14ac:dyDescent="0.3">
      <c r="A19" s="20">
        <v>9</v>
      </c>
      <c r="B19" s="21" t="s">
        <v>8</v>
      </c>
      <c r="C19" s="22" t="s">
        <v>5</v>
      </c>
      <c r="D19" s="23">
        <v>702</v>
      </c>
      <c r="E19" s="24" t="s">
        <v>19</v>
      </c>
      <c r="F19" s="24" t="s">
        <v>34</v>
      </c>
      <c r="G19" s="34" t="s">
        <v>7</v>
      </c>
      <c r="H19" s="35"/>
      <c r="I19" s="26"/>
      <c r="J19" s="23"/>
    </row>
    <row r="20" spans="1:14" s="27" customFormat="1" ht="66" x14ac:dyDescent="0.3">
      <c r="A20" s="20">
        <v>10</v>
      </c>
      <c r="B20" s="21" t="s">
        <v>36</v>
      </c>
      <c r="C20" s="22" t="s">
        <v>5</v>
      </c>
      <c r="D20" s="23">
        <v>702</v>
      </c>
      <c r="E20" s="24" t="s">
        <v>19</v>
      </c>
      <c r="F20" s="24" t="s">
        <v>35</v>
      </c>
      <c r="G20" s="36">
        <v>2044.5</v>
      </c>
      <c r="H20" s="34">
        <v>1689.7</v>
      </c>
      <c r="I20" s="28">
        <f>H20/G20</f>
        <v>0.82646123746637323</v>
      </c>
      <c r="J20" s="29"/>
      <c r="L20" s="30"/>
      <c r="M20" s="30"/>
      <c r="N20" s="31"/>
    </row>
    <row r="21" spans="1:14" s="19" customFormat="1" ht="82.8" x14ac:dyDescent="0.3">
      <c r="A21" s="16">
        <v>11</v>
      </c>
      <c r="B21" s="9" t="s">
        <v>47</v>
      </c>
      <c r="C21" s="17" t="s">
        <v>5</v>
      </c>
      <c r="D21" s="10">
        <v>702</v>
      </c>
      <c r="E21" s="18" t="s">
        <v>18</v>
      </c>
      <c r="F21" s="18" t="s">
        <v>37</v>
      </c>
      <c r="G21" s="33">
        <f>SUM(G22:G26)</f>
        <v>859</v>
      </c>
      <c r="H21" s="33">
        <f>SUM(H22:H26)</f>
        <v>643.5</v>
      </c>
      <c r="I21" s="7">
        <f>H21/G21</f>
        <v>0.74912689173457514</v>
      </c>
      <c r="J21" s="10"/>
    </row>
    <row r="22" spans="1:14" s="27" customFormat="1" ht="51.75" customHeight="1" x14ac:dyDescent="0.3">
      <c r="A22" s="20">
        <v>12</v>
      </c>
      <c r="B22" s="21" t="s">
        <v>9</v>
      </c>
      <c r="C22" s="22" t="s">
        <v>5</v>
      </c>
      <c r="D22" s="23">
        <v>702</v>
      </c>
      <c r="E22" s="24" t="s">
        <v>18</v>
      </c>
      <c r="F22" s="24" t="s">
        <v>38</v>
      </c>
      <c r="G22" s="34" t="s">
        <v>7</v>
      </c>
      <c r="H22" s="35"/>
      <c r="I22" s="26"/>
      <c r="J22" s="23"/>
    </row>
    <row r="23" spans="1:14" s="27" customFormat="1" ht="66" x14ac:dyDescent="0.3">
      <c r="A23" s="20">
        <v>13</v>
      </c>
      <c r="B23" s="21" t="s">
        <v>39</v>
      </c>
      <c r="C23" s="22" t="s">
        <v>5</v>
      </c>
      <c r="D23" s="23">
        <v>702</v>
      </c>
      <c r="E23" s="24" t="s">
        <v>18</v>
      </c>
      <c r="F23" s="24" t="s">
        <v>40</v>
      </c>
      <c r="G23" s="34">
        <v>859</v>
      </c>
      <c r="H23" s="34">
        <v>643.5</v>
      </c>
      <c r="I23" s="28">
        <f>H23/G23</f>
        <v>0.74912689173457514</v>
      </c>
      <c r="J23" s="23"/>
    </row>
    <row r="24" spans="1:14" s="27" customFormat="1" ht="79.2" x14ac:dyDescent="0.3">
      <c r="A24" s="20">
        <v>14</v>
      </c>
      <c r="B24" s="21" t="s">
        <v>10</v>
      </c>
      <c r="C24" s="22" t="s">
        <v>5</v>
      </c>
      <c r="D24" s="23">
        <v>702</v>
      </c>
      <c r="E24" s="24" t="s">
        <v>18</v>
      </c>
      <c r="F24" s="24" t="s">
        <v>41</v>
      </c>
      <c r="G24" s="34" t="s">
        <v>7</v>
      </c>
      <c r="H24" s="34"/>
      <c r="I24" s="25"/>
      <c r="J24" s="23"/>
    </row>
    <row r="25" spans="1:14" s="27" customFormat="1" ht="66" x14ac:dyDescent="0.3">
      <c r="A25" s="20">
        <v>15</v>
      </c>
      <c r="B25" s="21" t="s">
        <v>11</v>
      </c>
      <c r="C25" s="22" t="s">
        <v>5</v>
      </c>
      <c r="D25" s="23">
        <v>702</v>
      </c>
      <c r="E25" s="24" t="s">
        <v>18</v>
      </c>
      <c r="F25" s="24" t="s">
        <v>42</v>
      </c>
      <c r="G25" s="34" t="s">
        <v>7</v>
      </c>
      <c r="H25" s="34"/>
      <c r="I25" s="25"/>
      <c r="J25" s="23"/>
    </row>
    <row r="26" spans="1:14" s="27" customFormat="1" ht="60" customHeight="1" x14ac:dyDescent="0.3">
      <c r="A26" s="20">
        <v>16</v>
      </c>
      <c r="B26" s="21" t="s">
        <v>43</v>
      </c>
      <c r="C26" s="22" t="s">
        <v>5</v>
      </c>
      <c r="D26" s="23">
        <v>702</v>
      </c>
      <c r="E26" s="24" t="s">
        <v>18</v>
      </c>
      <c r="F26" s="24" t="s">
        <v>44</v>
      </c>
      <c r="G26" s="34" t="s">
        <v>7</v>
      </c>
      <c r="H26" s="34"/>
      <c r="I26" s="25"/>
      <c r="J26" s="23"/>
    </row>
    <row r="27" spans="1:14" ht="16.8" x14ac:dyDescent="0.3">
      <c r="A27" s="3" t="s">
        <v>57</v>
      </c>
    </row>
    <row r="28" spans="1:14" ht="15.6" x14ac:dyDescent="0.3">
      <c r="A28" s="1"/>
    </row>
    <row r="29" spans="1:14" ht="15.6" x14ac:dyDescent="0.3">
      <c r="A29" s="2" t="s">
        <v>12</v>
      </c>
      <c r="I29" s="2" t="s">
        <v>25</v>
      </c>
    </row>
  </sheetData>
  <mergeCells count="14"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2020-10-09T11:49:25Z</cp:lastPrinted>
  <dcterms:created xsi:type="dcterms:W3CDTF">2018-02-02T07:44:43Z</dcterms:created>
  <dcterms:modified xsi:type="dcterms:W3CDTF">2020-10-09T11:56:57Z</dcterms:modified>
</cp:coreProperties>
</file>