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22" i="1" l="1"/>
  <c r="G8" i="1" l="1"/>
  <c r="H8" i="1" l="1"/>
  <c r="I16" i="1" l="1"/>
  <c r="I11" i="1"/>
  <c r="I12" i="1"/>
  <c r="I9" i="1"/>
  <c r="I10" i="1"/>
  <c r="I13" i="1"/>
  <c r="I14" i="1"/>
  <c r="I15" i="1"/>
  <c r="I17" i="1"/>
  <c r="I18" i="1"/>
  <c r="I19" i="1"/>
  <c r="I20" i="1"/>
  <c r="I21" i="1"/>
  <c r="I23" i="1"/>
  <c r="I8" i="1"/>
  <c r="B7" i="1"/>
  <c r="C7" i="1" s="1"/>
  <c r="D7" i="1" s="1"/>
  <c r="E7" i="1" s="1"/>
  <c r="F7" i="1" s="1"/>
  <c r="G7" i="1" s="1"/>
  <c r="H7" i="1" s="1"/>
  <c r="I7" i="1" s="1"/>
  <c r="J7" i="1" s="1"/>
</calcChain>
</file>

<file path=xl/sharedStrings.xml><?xml version="1.0" encoding="utf-8"?>
<sst xmlns="http://schemas.openxmlformats.org/spreadsheetml/2006/main" count="92" uniqueCount="67">
  <si>
    <t>Код бюджетной классификации</t>
  </si>
  <si>
    <t>ГРБС</t>
  </si>
  <si>
    <t>РзПр</t>
  </si>
  <si>
    <t>ЦСР</t>
  </si>
  <si>
    <t>Факт</t>
  </si>
  <si>
    <t>№ 
п/п</t>
  </si>
  <si>
    <t>Наименование подпрограмм, 
основных мероприятий</t>
  </si>
  <si>
    <t>Ответственный исполнитель, 
соисполнитель</t>
  </si>
  <si>
    <t>Расходы отчетного периода 
(тыс. руб.)</t>
  </si>
  <si>
    <t>Годовой 
план</t>
  </si>
  <si>
    <t>% 
исполнения</t>
  </si>
  <si>
    <t>Причины низкого освоения средств местного бюджета*</t>
  </si>
  <si>
    <t>Программа 
"Развитие системы образования в Грязинском муниципальном районе Липецкой области на 2015-2024 гг."</t>
  </si>
  <si>
    <t xml:space="preserve">Основное мероприятие 1 
Развитие системы дошкольного образования </t>
  </si>
  <si>
    <t xml:space="preserve">Основное мероприятие 2 
Развитие системы общего образования </t>
  </si>
  <si>
    <t>Основное мероприятие 3 
Развитие системы дополнительного  образования</t>
  </si>
  <si>
    <t>Основное мероприятие 4 
Организация отдыха и оздоровления детей в каникулярное время</t>
  </si>
  <si>
    <t>Основное мероприятие 5
Содержание аппарата отдела образования администрации Грязинского муниципального района</t>
  </si>
  <si>
    <t>Основное мероприятие 6
Содержание аппарата МБУ «Централизованная бухгалтерия учреждений образования Грязинского муниципального района»</t>
  </si>
  <si>
    <t>Основное мероприятие 7
Содержание опеки</t>
  </si>
  <si>
    <t>Основное мероприятие 8
Оплата жилья и коммунальных услуг педагогическим работникам</t>
  </si>
  <si>
    <t>Основное мероприятие 9
Приобретение и ремонт жилья детям-сиротам</t>
  </si>
  <si>
    <t>Основное мероприятие 14 
Создание условий для функционирования и обеспечения системы персонифицированного финансирования дополнительного образования детей</t>
  </si>
  <si>
    <t>Отдел образования администрации Грязинского муниципального района</t>
  </si>
  <si>
    <t>*</t>
  </si>
  <si>
    <t>0700109000</t>
  </si>
  <si>
    <t>0700209000</t>
  </si>
  <si>
    <t>0700299999</t>
  </si>
  <si>
    <t>07002S6560</t>
  </si>
  <si>
    <t>0700309000</t>
  </si>
  <si>
    <t>0700409000</t>
  </si>
  <si>
    <t>0700500110</t>
  </si>
  <si>
    <t>0700500120</t>
  </si>
  <si>
    <t>0700609000</t>
  </si>
  <si>
    <t>0701409000</t>
  </si>
  <si>
    <t>Отчет о финансовом обеспечении муниципальной программы</t>
  </si>
  <si>
    <t>"Развитие системы образования в Грязинском муниципальном районе Липецкой области на 2015-2024 гг."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</si>
  <si>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</si>
  <si>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</si>
  <si>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</si>
  <si>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</si>
  <si>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</si>
  <si>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</si>
  <si>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</si>
  <si>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</si>
  <si>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</si>
  <si>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1.12</t>
  </si>
  <si>
    <t>1.14</t>
  </si>
  <si>
    <t xml:space="preserve">Отдел образования администрации Грязинского муниципального района </t>
  </si>
  <si>
    <t xml:space="preserve">А.Ю. Васильева  </t>
  </si>
  <si>
    <t>(наименование ответственного исполнителя)</t>
  </si>
  <si>
    <t>(подпись)</t>
  </si>
  <si>
    <t>(расшифровка подписи)</t>
  </si>
  <si>
    <t>0701</t>
  </si>
  <si>
    <t>0702</t>
  </si>
  <si>
    <t>0709</t>
  </si>
  <si>
    <t>0703</t>
  </si>
  <si>
    <t>0707</t>
  </si>
  <si>
    <t>По ФОТ сложилась экономия за счет вакансии</t>
  </si>
  <si>
    <t>Региональный проект "Учитель будущего"</t>
  </si>
  <si>
    <t>070E586590</t>
  </si>
  <si>
    <t>за счет средств местного бюджета за 9 месяцев 2019 год.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</si>
  <si>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70% - по итогам 9 месяцев</t>
    </r>
  </si>
  <si>
    <t>070E5Д6590</t>
  </si>
  <si>
    <t>Оплата налога на имущество и транспортного налога за 3 квартал 2019 года будет произведена в октябре 2019 года</t>
  </si>
  <si>
    <t>Финансирование по дистанционному образованию и мероприятию "Учитель года" пройдет в октябре</t>
  </si>
  <si>
    <t xml:space="preserve">Количество выдаваемых сертификатов ПФДО увеличится с 01.10.2019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</si>
</sst>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0" xfId="0" applyFont="1" applyBorder="1"/>
    <xf numFmtId="0" fontId="4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9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17" workbookViewId="0">
      <selection activeCell="M27" sqref="M27"/>
    </sheetView>
  </sheetViews>
  <sheetFormatPr defaultRowHeight="13.8" x14ac:dyDescent="0.25"/>
  <cols>
    <col min="1" max="1" width="4.88671875" style="2" customWidth="1"/>
    <col min="2" max="2" width="40.109375" style="2" customWidth="1"/>
    <col min="3" max="3" width="16.33203125" style="2" customWidth="1"/>
    <col min="4" max="4" width="5.77734375" style="2" bestFit="1" customWidth="1"/>
    <col min="5" max="5" width="9.88671875" style="2" customWidth="1"/>
    <col min="6" max="6" width="13.5546875" style="2" customWidth="1"/>
    <col min="7" max="8" width="12.33203125" style="2" customWidth="1"/>
    <col min="9" max="9" width="11" style="2" customWidth="1"/>
    <col min="10" max="10" width="17.44140625" style="2" customWidth="1"/>
    <col min="11" max="16384" width="8.88671875" style="2"/>
  </cols>
  <sheetData>
    <row r="1" spans="1:10" ht="15.6" x14ac:dyDescent="0.25">
      <c r="A1" s="21" t="s">
        <v>35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5.6" x14ac:dyDescent="0.2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s="1" customFormat="1" ht="15.6" x14ac:dyDescent="0.3">
      <c r="A3" s="21" t="s">
        <v>61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s="3" customFormat="1" ht="28.2" customHeight="1" x14ac:dyDescent="0.3">
      <c r="A5" s="25" t="s">
        <v>5</v>
      </c>
      <c r="B5" s="25" t="s">
        <v>6</v>
      </c>
      <c r="C5" s="25" t="s">
        <v>7</v>
      </c>
      <c r="D5" s="24" t="s">
        <v>0</v>
      </c>
      <c r="E5" s="24"/>
      <c r="F5" s="24"/>
      <c r="G5" s="25" t="s">
        <v>8</v>
      </c>
      <c r="H5" s="24"/>
      <c r="I5" s="24"/>
      <c r="J5" s="25" t="s">
        <v>11</v>
      </c>
    </row>
    <row r="6" spans="1:10" s="3" customFormat="1" ht="28.2" customHeight="1" x14ac:dyDescent="0.3">
      <c r="A6" s="24"/>
      <c r="B6" s="24"/>
      <c r="C6" s="24"/>
      <c r="D6" s="6" t="s">
        <v>1</v>
      </c>
      <c r="E6" s="6" t="s">
        <v>2</v>
      </c>
      <c r="F6" s="6" t="s">
        <v>3</v>
      </c>
      <c r="G6" s="7" t="s">
        <v>9</v>
      </c>
      <c r="H6" s="6" t="s">
        <v>4</v>
      </c>
      <c r="I6" s="7" t="s">
        <v>10</v>
      </c>
      <c r="J6" s="25"/>
    </row>
    <row r="7" spans="1:10" s="4" customFormat="1" ht="12" x14ac:dyDescent="0.3">
      <c r="A7" s="8">
        <v>1</v>
      </c>
      <c r="B7" s="8">
        <f>A7+1</f>
        <v>2</v>
      </c>
      <c r="C7" s="8">
        <f t="shared" ref="C7:J7" si="0">B7+1</f>
        <v>3</v>
      </c>
      <c r="D7" s="8">
        <f t="shared" si="0"/>
        <v>4</v>
      </c>
      <c r="E7" s="8">
        <f t="shared" si="0"/>
        <v>5</v>
      </c>
      <c r="F7" s="8">
        <f t="shared" si="0"/>
        <v>6</v>
      </c>
      <c r="G7" s="8">
        <f t="shared" si="0"/>
        <v>7</v>
      </c>
      <c r="H7" s="8">
        <f t="shared" si="0"/>
        <v>8</v>
      </c>
      <c r="I7" s="8">
        <f t="shared" si="0"/>
        <v>9</v>
      </c>
      <c r="J7" s="8">
        <f t="shared" si="0"/>
        <v>10</v>
      </c>
    </row>
    <row r="8" spans="1:10" ht="82.8" x14ac:dyDescent="0.25">
      <c r="A8" s="14">
        <v>1</v>
      </c>
      <c r="B8" s="10" t="s">
        <v>12</v>
      </c>
      <c r="C8" s="10" t="s">
        <v>23</v>
      </c>
      <c r="D8" s="6">
        <v>709</v>
      </c>
      <c r="E8" s="6" t="s">
        <v>24</v>
      </c>
      <c r="F8" s="6" t="s">
        <v>24</v>
      </c>
      <c r="G8" s="19">
        <f>SUM(G9:G23)</f>
        <v>194182.19999999998</v>
      </c>
      <c r="H8" s="19">
        <f>SUM(H9:H23)</f>
        <v>164478.1</v>
      </c>
      <c r="I8" s="12">
        <f>H8/G8</f>
        <v>0.84702974834974587</v>
      </c>
      <c r="J8" s="9"/>
    </row>
    <row r="9" spans="1:10" ht="82.8" x14ac:dyDescent="0.25">
      <c r="A9" s="14" t="s">
        <v>37</v>
      </c>
      <c r="B9" s="10" t="s">
        <v>13</v>
      </c>
      <c r="C9" s="10" t="s">
        <v>23</v>
      </c>
      <c r="D9" s="17">
        <v>709</v>
      </c>
      <c r="E9" s="13" t="s">
        <v>53</v>
      </c>
      <c r="F9" s="13" t="s">
        <v>25</v>
      </c>
      <c r="G9" s="11">
        <v>48632.4</v>
      </c>
      <c r="H9" s="19">
        <v>41562.699999999997</v>
      </c>
      <c r="I9" s="12">
        <f t="shared" ref="I9:I23" si="1">H9/G9</f>
        <v>0.8546298352538636</v>
      </c>
      <c r="J9" s="9"/>
    </row>
    <row r="10" spans="1:10" ht="28.8" customHeight="1" x14ac:dyDescent="0.25">
      <c r="A10" s="22" t="s">
        <v>38</v>
      </c>
      <c r="B10" s="23" t="s">
        <v>14</v>
      </c>
      <c r="C10" s="23" t="s">
        <v>23</v>
      </c>
      <c r="D10" s="24">
        <v>709</v>
      </c>
      <c r="E10" s="13" t="s">
        <v>54</v>
      </c>
      <c r="F10" s="13" t="s">
        <v>26</v>
      </c>
      <c r="G10" s="11">
        <v>95470.399999999994</v>
      </c>
      <c r="H10" s="19">
        <v>85202.6</v>
      </c>
      <c r="I10" s="12">
        <f t="shared" si="1"/>
        <v>0.89245043489919396</v>
      </c>
      <c r="J10" s="9"/>
    </row>
    <row r="11" spans="1:10" ht="96.6" x14ac:dyDescent="0.25">
      <c r="A11" s="22"/>
      <c r="B11" s="23"/>
      <c r="C11" s="23"/>
      <c r="D11" s="24"/>
      <c r="E11" s="13" t="s">
        <v>55</v>
      </c>
      <c r="F11" s="13" t="s">
        <v>27</v>
      </c>
      <c r="G11" s="11">
        <v>504.2</v>
      </c>
      <c r="H11" s="19">
        <v>344.7</v>
      </c>
      <c r="I11" s="12">
        <f t="shared" si="1"/>
        <v>0.6836572788575962</v>
      </c>
      <c r="J11" s="36" t="s">
        <v>65</v>
      </c>
    </row>
    <row r="12" spans="1:10" ht="28.2" customHeight="1" x14ac:dyDescent="0.25">
      <c r="A12" s="22"/>
      <c r="B12" s="23"/>
      <c r="C12" s="23"/>
      <c r="D12" s="24"/>
      <c r="E12" s="13" t="s">
        <v>55</v>
      </c>
      <c r="F12" s="13" t="s">
        <v>28</v>
      </c>
      <c r="G12" s="11">
        <v>366.9</v>
      </c>
      <c r="H12" s="19">
        <v>366.9</v>
      </c>
      <c r="I12" s="12">
        <f t="shared" si="1"/>
        <v>1</v>
      </c>
      <c r="J12" s="18"/>
    </row>
    <row r="13" spans="1:10" ht="82.8" x14ac:dyDescent="0.25">
      <c r="A13" s="14" t="s">
        <v>39</v>
      </c>
      <c r="B13" s="10" t="s">
        <v>15</v>
      </c>
      <c r="C13" s="10" t="s">
        <v>23</v>
      </c>
      <c r="D13" s="6">
        <v>709</v>
      </c>
      <c r="E13" s="13" t="s">
        <v>56</v>
      </c>
      <c r="F13" s="13" t="s">
        <v>29</v>
      </c>
      <c r="G13" s="11">
        <v>17713.3</v>
      </c>
      <c r="H13" s="19">
        <v>15693.7</v>
      </c>
      <c r="I13" s="12">
        <f t="shared" si="1"/>
        <v>0.88598397814071916</v>
      </c>
      <c r="J13" s="9"/>
    </row>
    <row r="14" spans="1:10" ht="82.8" x14ac:dyDescent="0.25">
      <c r="A14" s="14" t="s">
        <v>40</v>
      </c>
      <c r="B14" s="10" t="s">
        <v>16</v>
      </c>
      <c r="C14" s="10" t="s">
        <v>23</v>
      </c>
      <c r="D14" s="6">
        <v>709</v>
      </c>
      <c r="E14" s="13" t="s">
        <v>57</v>
      </c>
      <c r="F14" s="13" t="s">
        <v>30</v>
      </c>
      <c r="G14" s="11">
        <v>5760</v>
      </c>
      <c r="H14" s="19">
        <v>5524.2</v>
      </c>
      <c r="I14" s="12">
        <f t="shared" si="1"/>
        <v>0.95906249999999993</v>
      </c>
      <c r="J14" s="18"/>
    </row>
    <row r="15" spans="1:10" ht="42.6" customHeight="1" x14ac:dyDescent="0.25">
      <c r="A15" s="22" t="s">
        <v>41</v>
      </c>
      <c r="B15" s="23" t="s">
        <v>17</v>
      </c>
      <c r="C15" s="23" t="s">
        <v>23</v>
      </c>
      <c r="D15" s="24">
        <v>709</v>
      </c>
      <c r="E15" s="13" t="s">
        <v>55</v>
      </c>
      <c r="F15" s="13" t="s">
        <v>31</v>
      </c>
      <c r="G15" s="11">
        <v>4929.2</v>
      </c>
      <c r="H15" s="19">
        <v>2752.5</v>
      </c>
      <c r="I15" s="12">
        <f t="shared" si="1"/>
        <v>0.55840704373934924</v>
      </c>
      <c r="J15" s="18" t="s">
        <v>58</v>
      </c>
    </row>
    <row r="16" spans="1:10" ht="92.4" x14ac:dyDescent="0.25">
      <c r="A16" s="22"/>
      <c r="B16" s="23"/>
      <c r="C16" s="23"/>
      <c r="D16" s="24"/>
      <c r="E16" s="13" t="s">
        <v>55</v>
      </c>
      <c r="F16" s="13" t="s">
        <v>32</v>
      </c>
      <c r="G16" s="11">
        <v>564.4</v>
      </c>
      <c r="H16" s="19">
        <v>279.3</v>
      </c>
      <c r="I16" s="12">
        <f t="shared" si="1"/>
        <v>0.49486180014174347</v>
      </c>
      <c r="J16" s="18" t="s">
        <v>64</v>
      </c>
    </row>
    <row r="17" spans="1:10" ht="82.8" x14ac:dyDescent="0.25">
      <c r="A17" s="14" t="s">
        <v>42</v>
      </c>
      <c r="B17" s="10" t="s">
        <v>18</v>
      </c>
      <c r="C17" s="10" t="s">
        <v>23</v>
      </c>
      <c r="D17" s="6">
        <v>709</v>
      </c>
      <c r="E17" s="13" t="s">
        <v>55</v>
      </c>
      <c r="F17" s="13" t="s">
        <v>33</v>
      </c>
      <c r="G17" s="11">
        <v>13671.4</v>
      </c>
      <c r="H17" s="19">
        <v>10407.5</v>
      </c>
      <c r="I17" s="12">
        <f t="shared" si="1"/>
        <v>0.76126073408721862</v>
      </c>
      <c r="J17" s="9"/>
    </row>
    <row r="18" spans="1:10" ht="82.8" hidden="1" x14ac:dyDescent="0.25">
      <c r="A18" s="14" t="s">
        <v>43</v>
      </c>
      <c r="B18" s="10" t="s">
        <v>19</v>
      </c>
      <c r="C18" s="10" t="s">
        <v>23</v>
      </c>
      <c r="D18" s="6">
        <v>709</v>
      </c>
      <c r="E18" s="13" t="s">
        <v>24</v>
      </c>
      <c r="F18" s="13" t="s">
        <v>24</v>
      </c>
      <c r="G18" s="11"/>
      <c r="H18" s="19"/>
      <c r="I18" s="12" t="e">
        <f t="shared" si="1"/>
        <v>#DIV/0!</v>
      </c>
      <c r="J18" s="9"/>
    </row>
    <row r="19" spans="1:10" ht="82.8" hidden="1" x14ac:dyDescent="0.25">
      <c r="A19" s="14" t="s">
        <v>44</v>
      </c>
      <c r="B19" s="10" t="s">
        <v>20</v>
      </c>
      <c r="C19" s="10" t="s">
        <v>23</v>
      </c>
      <c r="D19" s="6">
        <v>709</v>
      </c>
      <c r="E19" s="13" t="s">
        <v>24</v>
      </c>
      <c r="F19" s="13" t="s">
        <v>24</v>
      </c>
      <c r="G19" s="11"/>
      <c r="H19" s="19"/>
      <c r="I19" s="12" t="e">
        <f t="shared" si="1"/>
        <v>#DIV/0!</v>
      </c>
      <c r="J19" s="9"/>
    </row>
    <row r="20" spans="1:10" ht="82.8" hidden="1" x14ac:dyDescent="0.25">
      <c r="A20" s="14" t="s">
        <v>45</v>
      </c>
      <c r="B20" s="10" t="s">
        <v>21</v>
      </c>
      <c r="C20" s="10" t="s">
        <v>23</v>
      </c>
      <c r="D20" s="6">
        <v>709</v>
      </c>
      <c r="E20" s="13" t="s">
        <v>24</v>
      </c>
      <c r="F20" s="13" t="s">
        <v>24</v>
      </c>
      <c r="G20" s="11"/>
      <c r="H20" s="19"/>
      <c r="I20" s="12" t="e">
        <f t="shared" si="1"/>
        <v>#DIV/0!</v>
      </c>
      <c r="J20" s="9"/>
    </row>
    <row r="21" spans="1:10" ht="44.4" customHeight="1" x14ac:dyDescent="0.25">
      <c r="A21" s="32" t="s">
        <v>46</v>
      </c>
      <c r="B21" s="34" t="s">
        <v>59</v>
      </c>
      <c r="C21" s="34" t="s">
        <v>23</v>
      </c>
      <c r="D21" s="6">
        <v>709</v>
      </c>
      <c r="E21" s="13" t="s">
        <v>55</v>
      </c>
      <c r="F21" s="13" t="s">
        <v>60</v>
      </c>
      <c r="G21" s="11">
        <v>43.1</v>
      </c>
      <c r="H21" s="19">
        <v>43.1</v>
      </c>
      <c r="I21" s="12">
        <f t="shared" si="1"/>
        <v>1</v>
      </c>
      <c r="J21" s="18"/>
    </row>
    <row r="22" spans="1:10" ht="39.6" customHeight="1" x14ac:dyDescent="0.25">
      <c r="A22" s="33"/>
      <c r="B22" s="35"/>
      <c r="C22" s="35"/>
      <c r="D22" s="20">
        <v>709</v>
      </c>
      <c r="E22" s="13" t="s">
        <v>55</v>
      </c>
      <c r="F22" s="13" t="s">
        <v>63</v>
      </c>
      <c r="G22" s="11">
        <v>133.9</v>
      </c>
      <c r="H22" s="19">
        <v>133.9</v>
      </c>
      <c r="I22" s="12">
        <f t="shared" si="1"/>
        <v>1</v>
      </c>
      <c r="J22" s="18"/>
    </row>
    <row r="23" spans="1:10" ht="82.8" x14ac:dyDescent="0.25">
      <c r="A23" s="14" t="s">
        <v>47</v>
      </c>
      <c r="B23" s="10" t="s">
        <v>22</v>
      </c>
      <c r="C23" s="10" t="s">
        <v>23</v>
      </c>
      <c r="D23" s="6">
        <v>709</v>
      </c>
      <c r="E23" s="13" t="s">
        <v>56</v>
      </c>
      <c r="F23" s="13" t="s">
        <v>34</v>
      </c>
      <c r="G23" s="11">
        <v>6393</v>
      </c>
      <c r="H23" s="19">
        <v>2167</v>
      </c>
      <c r="I23" s="12">
        <f t="shared" si="1"/>
        <v>0.33896449241357735</v>
      </c>
      <c r="J23" s="18" t="s">
        <v>66</v>
      </c>
    </row>
    <row r="24" spans="1:10" customFormat="1" ht="16.8" x14ac:dyDescent="0.3">
      <c r="A24" s="5" t="s">
        <v>62</v>
      </c>
    </row>
    <row r="26" spans="1:10" ht="15.6" x14ac:dyDescent="0.3">
      <c r="A26" s="31" t="s">
        <v>48</v>
      </c>
      <c r="B26" s="31"/>
      <c r="C26" s="31"/>
      <c r="D26" s="31"/>
      <c r="E26" s="31"/>
      <c r="F26" s="30"/>
      <c r="G26" s="30"/>
      <c r="H26" s="15"/>
      <c r="I26" s="27" t="s">
        <v>49</v>
      </c>
      <c r="J26" s="27"/>
    </row>
    <row r="27" spans="1:10" ht="14.4" customHeight="1" x14ac:dyDescent="0.25">
      <c r="A27" s="26" t="s">
        <v>50</v>
      </c>
      <c r="B27" s="26"/>
      <c r="C27" s="26"/>
      <c r="D27" s="26"/>
      <c r="E27" s="26"/>
      <c r="F27" s="29" t="s">
        <v>51</v>
      </c>
      <c r="G27" s="29"/>
      <c r="H27" s="16"/>
      <c r="I27" s="28" t="s">
        <v>52</v>
      </c>
      <c r="J27" s="28"/>
    </row>
  </sheetData>
  <mergeCells count="26">
    <mergeCell ref="A15:A16"/>
    <mergeCell ref="B15:B16"/>
    <mergeCell ref="C15:C16"/>
    <mergeCell ref="D15:D16"/>
    <mergeCell ref="A21:A22"/>
    <mergeCell ref="B21:B22"/>
    <mergeCell ref="C21:C22"/>
    <mergeCell ref="A27:E27"/>
    <mergeCell ref="I26:J26"/>
    <mergeCell ref="I27:J27"/>
    <mergeCell ref="F27:G27"/>
    <mergeCell ref="F26:G26"/>
    <mergeCell ref="A26:E26"/>
    <mergeCell ref="A1:J1"/>
    <mergeCell ref="A3:J3"/>
    <mergeCell ref="A2:J2"/>
    <mergeCell ref="A10:A12"/>
    <mergeCell ref="B10:B12"/>
    <mergeCell ref="C10:C12"/>
    <mergeCell ref="D10:D12"/>
    <mergeCell ref="D5:F5"/>
    <mergeCell ref="G5:I5"/>
    <mergeCell ref="A5:A6"/>
    <mergeCell ref="B5:B6"/>
    <mergeCell ref="C5:C6"/>
    <mergeCell ref="J5:J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месяцев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2019-10-07T12:53:51Z</dcterms:modified>
</cp:coreProperties>
</file>