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<sst xmlns="http://schemas.openxmlformats.org/spreadsheetml/2006/main" count="213" uniqueCount="103">
  <si>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</si>
  <si>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</si>
  <si>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</si>
  <si>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</si>
  <si>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</si>
  <si>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</si>
  <si>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</si>
  <si>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</si>
  <si>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</si>
  <si>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</si>
  <si>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</si>
  <si>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0113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</si>
  <si>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</si>
  <si>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</si>
  <si>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Приложение №8   к порядку разработки, реализации и проведения оценки эффективности муниципальных программ Грязинского муниципального района Липецкой области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</si>
  <si>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</si>
  <si>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Программа " 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</si>
  <si>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 xml:space="preserve"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годы".  </t>
  </si>
  <si>
    <t>Подпрограмма 2 "Энергосбережение и повышение энергетической эффективности админи-страции Грязинского муниципального района на 2014 – 2020 годы»</t>
  </si>
  <si>
    <t>0619999</t>
  </si>
  <si>
    <t>0412</t>
  </si>
  <si>
    <t>0629999</t>
  </si>
  <si>
    <t>0639999</t>
  </si>
  <si>
    <t>0649999</t>
  </si>
  <si>
    <t>3.1</t>
  </si>
  <si>
    <t>Ремонт здания администрации</t>
  </si>
  <si>
    <t>4.1</t>
  </si>
  <si>
    <t>Ремонт автодороги д.Красные Выселки, ул. Гагарина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</si>
  <si>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</si>
  <si>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</si>
  <si>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</si>
  <si>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</si>
  <si>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(подпись)</t>
  </si>
  <si>
    <t>2.1.</t>
  </si>
  <si>
    <t>Основное мероприятие 1 подпрограммы 1           финансирование кадастровых работ по формированию земельных участков</t>
  </si>
  <si>
    <t>х</t>
  </si>
  <si>
    <t>Основное мероприятие 3 подпрограммы 2                                проведение энергетических обследований зданий, строений, сооружений бюджетной сферы и проведение мероприятий по энергосбережению</t>
  </si>
  <si>
    <t>администрация района</t>
  </si>
  <si>
    <t xml:space="preserve"> администрация района</t>
  </si>
  <si>
    <t>4.2</t>
  </si>
  <si>
    <t>5.1</t>
  </si>
  <si>
    <t xml:space="preserve">администрация района </t>
  </si>
  <si>
    <t xml:space="preserve"> годовой план 2015 год</t>
  </si>
  <si>
    <t>Основное мероприятие Задачи 4 Подпрограммы 3: уплата взносов</t>
  </si>
  <si>
    <t>0502</t>
  </si>
  <si>
    <t>Основное мериприятие Задачи 2 Подпрограммы 4: ремонт автомобильных дорог, в том числе:</t>
  </si>
  <si>
    <t>5.2</t>
  </si>
  <si>
    <t>5.3</t>
  </si>
  <si>
    <t>5.4</t>
  </si>
  <si>
    <t>5.5</t>
  </si>
  <si>
    <t>4.1.1</t>
  </si>
  <si>
    <t>4.1.2</t>
  </si>
  <si>
    <t>Основное мероприятие Задачи 2 Подпрограммы 4: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</si>
  <si>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Ремонт дворовой территории с. Б. Самовец, ул. Советская, д. №175 </t>
  </si>
  <si>
    <t xml:space="preserve">Ремонт дворовой территории п.свх. Песковатский, ул. Молодежная, д. №30, ул. Садовая, д. №28 </t>
  </si>
  <si>
    <t xml:space="preserve">Ремонт дворовой территории с. Карамышево, ул. Советская, д. №№9,13 </t>
  </si>
  <si>
    <t>Основное мероприятие Задачи 3 Подпрограммы 4: технический контроль качества, экспертиза качества осуществляемых в дорожной деятельности</t>
  </si>
  <si>
    <t>Основное мероприятие Задачи 5 Подпрограммы 4: оформление прав собственности на автомобильные дороги</t>
  </si>
  <si>
    <t>6</t>
  </si>
  <si>
    <t>6.1</t>
  </si>
  <si>
    <t>6.2</t>
  </si>
  <si>
    <r>
      <t xml:space="preserve">Основное мероприятие Задачи 1 Подпрограммы 5 – содержание и ремонт </t>
    </r>
    <r>
      <rPr>
        <i/>
        <sz val="12"/>
        <color indexed="8"/>
        <rFont val="Times New Roman"/>
        <family val="1"/>
      </rPr>
      <t>коммунальной и инженерной инфраструктуры (электро-, тепло-, газо-и водоснабжения, водоотведения, снабжения)</t>
    </r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</si>
  <si>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</si>
  <si>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Основное мероприятие Задачи 2 Подпрограммы 5 – оформление прав собственности на инженерные сети</t>
  </si>
  <si>
    <t>0659999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</si>
  <si>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</si>
  <si>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Основное мероприятие Задачи 2 Подпрограммы 3: финансирование целенаправленной деятельности в строительстве, реконструкции и ремонте объектов социальной сферы района, в т.ч.</t>
  </si>
  <si>
    <t>Строительство "Центра культурного развития" в г. Грязи</t>
  </si>
  <si>
    <t>0801</t>
  </si>
  <si>
    <t>0638674</t>
  </si>
  <si>
    <t>0635014</t>
  </si>
  <si>
    <t>5.1.1</t>
  </si>
  <si>
    <t>5.1.2</t>
  </si>
  <si>
    <t xml:space="preserve">Ремонт автодороги с. Коробовка, ул. Школьная </t>
  </si>
  <si>
    <t>0648607</t>
  </si>
  <si>
    <t>5.2.1</t>
  </si>
  <si>
    <t>5.2.2</t>
  </si>
  <si>
    <t>5.2.3</t>
  </si>
  <si>
    <t>5.2.4</t>
  </si>
  <si>
    <t>0648604</t>
  </si>
  <si>
    <t>5.1.3</t>
  </si>
  <si>
    <t>Предоставление субсидий из об-ластного бюджета на реализацию муниципальной программы, направленных на капитальный ремонт и ремонт дворовых тер-риторий многоквартирных до-мов, проездов к дворовым тер-риториям многоквартирных до-мов населенных пунктов</t>
  </si>
  <si>
    <t>5.1.4</t>
  </si>
  <si>
    <t>Ремонт автодороги п.Волгоэлектросетьстрой, ул. Дзержинского, п.Волгоэлектросетьстрой, ул. Юбилейная</t>
  </si>
  <si>
    <t>Администрация района</t>
  </si>
  <si>
    <t>Ремонт автодороги с. Фащевка, ул. Лесная</t>
  </si>
  <si>
    <t>5.1.5</t>
  </si>
  <si>
    <t>5.1.6</t>
  </si>
  <si>
    <t>Ремонт автодороги с.В.Телелюй, ул. Некрасова</t>
  </si>
  <si>
    <t>5.1.7</t>
  </si>
  <si>
    <t>Ремонт автодороги с.Двуречки, ул. Мира, ул. Маяковского</t>
  </si>
  <si>
    <t>5.1.8</t>
  </si>
  <si>
    <t>Ремонт автодороги с.Фащевка, примыкание ул. Советская, ул.Ленина</t>
  </si>
  <si>
    <t>Ремонт автодороги с.Сошки, ул. Мира</t>
  </si>
  <si>
    <t>5.1.9</t>
  </si>
  <si>
    <t>5.2.5</t>
  </si>
  <si>
    <t>Ремонт дворовой территории с. Б. Самовец, ул. Октябрьская, д. №44</t>
  </si>
  <si>
    <t xml:space="preserve">4 квартал 2015 года </t>
  </si>
  <si>
    <t>за счет снижения цены контракта на аукционе</t>
  </si>
  <si>
    <t>Предоставление субсидий из областного бюджета на реализацию муниципальной программы,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</si>
  <si>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отчетного периода 4 квартала 2015 года, (тыс.руб.)</t>
  </si>
  <si>
    <t>Основное мероприятие Задачи 4 Подпрограммы 4: комплекс работ по содержанию автомобильных дорог</t>
  </si>
  <si>
    <t>снижения темпа строительства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</si>
</sst>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.5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5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2" fontId="8" fillId="0" borderId="15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80" fontId="2" fillId="0" borderId="10" xfId="55" applyNumberFormat="1" applyFont="1" applyBorder="1" applyAlignment="1">
      <alignment horizontal="center" vertical="center" wrapText="1"/>
    </xf>
    <xf numFmtId="180" fontId="0" fillId="0" borderId="0" xfId="55" applyNumberFormat="1" applyFont="1" applyAlignment="1">
      <alignment horizontal="center"/>
    </xf>
    <xf numFmtId="180" fontId="3" fillId="0" borderId="12" xfId="55" applyNumberFormat="1" applyFont="1" applyBorder="1" applyAlignment="1">
      <alignment horizontal="center" vertical="center" wrapText="1"/>
    </xf>
    <xf numFmtId="180" fontId="6" fillId="0" borderId="15" xfId="55" applyNumberFormat="1" applyFont="1" applyBorder="1" applyAlignment="1">
      <alignment horizontal="center" vertical="center" wrapText="1"/>
    </xf>
    <xf numFmtId="180" fontId="6" fillId="0" borderId="10" xfId="55" applyNumberFormat="1" applyFont="1" applyBorder="1" applyAlignment="1">
      <alignment horizontal="center" vertical="top" wrapText="1"/>
    </xf>
    <xf numFmtId="180" fontId="2" fillId="0" borderId="11" xfId="55" applyNumberFormat="1" applyFont="1" applyBorder="1" applyAlignment="1">
      <alignment horizontal="center" vertical="top" wrapText="1"/>
    </xf>
    <xf numFmtId="180" fontId="6" fillId="0" borderId="15" xfId="55" applyNumberFormat="1" applyFont="1" applyBorder="1" applyAlignment="1">
      <alignment horizontal="center" vertical="top" wrapText="1"/>
    </xf>
    <xf numFmtId="180" fontId="6" fillId="0" borderId="10" xfId="55" applyNumberFormat="1" applyFont="1" applyBorder="1" applyAlignment="1">
      <alignment horizontal="center" vertical="center" wrapText="1"/>
    </xf>
    <xf numFmtId="180" fontId="2" fillId="0" borderId="19" xfId="55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55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80" fontId="2" fillId="0" borderId="11" xfId="55" applyNumberFormat="1" applyFont="1" applyBorder="1" applyAlignment="1">
      <alignment horizontal="center" vertical="center" wrapText="1"/>
    </xf>
    <xf numFmtId="180" fontId="2" fillId="0" borderId="19" xfId="5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7.421875" style="0" customWidth="1"/>
    <col min="2" max="2" width="33.57421875" style="91" customWidth="1"/>
    <col min="3" max="3" width="28.140625" style="8" customWidth="1"/>
    <col min="4" max="4" width="9.140625" style="8" customWidth="1"/>
    <col min="5" max="5" width="7.8515625" style="65" customWidth="1"/>
    <col min="6" max="6" width="10.8515625" style="65" customWidth="1"/>
    <col min="7" max="7" width="15.8515625" style="72" customWidth="1"/>
    <col min="8" max="8" width="15.57421875" style="72" customWidth="1"/>
    <col min="9" max="9" width="13.8515625" style="96" customWidth="1"/>
    <col min="10" max="10" width="22.7109375" style="0" customWidth="1"/>
  </cols>
  <sheetData>
    <row r="1" spans="1:10" ht="14.25">
      <c r="A1" s="1"/>
      <c r="B1" s="73"/>
      <c r="C1" s="66"/>
      <c r="D1" s="66"/>
      <c r="E1" s="60"/>
      <c r="F1" s="60"/>
      <c r="G1" s="69"/>
      <c r="H1" s="69"/>
      <c r="J1" s="2"/>
    </row>
    <row r="2" spans="1:10" ht="54.75" customHeight="1">
      <c r="A2" s="1"/>
      <c r="B2" s="73"/>
      <c r="C2" s="66"/>
      <c r="D2" s="53"/>
      <c r="E2" s="61"/>
      <c r="F2" s="61"/>
      <c r="G2" s="134" t="s">
        <v>14</v>
      </c>
      <c r="H2" s="134"/>
      <c r="I2" s="134"/>
      <c r="J2" s="134"/>
    </row>
    <row r="3" spans="1:10" ht="14.25">
      <c r="A3" s="3"/>
      <c r="B3" s="136" t="s">
        <v>12</v>
      </c>
      <c r="C3" s="136"/>
      <c r="D3" s="136"/>
      <c r="E3" s="136"/>
      <c r="F3" s="136"/>
      <c r="G3" s="136"/>
      <c r="H3" s="136"/>
      <c r="I3" s="136"/>
      <c r="J3" s="2"/>
    </row>
    <row r="4" spans="1:10" ht="30.75" customHeight="1">
      <c r="A4" s="3"/>
      <c r="B4" s="135" t="s">
        <v>15</v>
      </c>
      <c r="C4" s="135"/>
      <c r="D4" s="135"/>
      <c r="E4" s="135"/>
      <c r="F4" s="135"/>
      <c r="G4" s="135"/>
      <c r="H4" s="135"/>
      <c r="I4" s="135"/>
      <c r="J4" s="2"/>
    </row>
    <row r="5" spans="1:10" ht="14.25">
      <c r="A5" s="4"/>
      <c r="B5" s="73"/>
      <c r="C5" s="66"/>
      <c r="D5" s="66"/>
      <c r="E5" s="60"/>
      <c r="F5" s="60"/>
      <c r="G5" s="69"/>
      <c r="H5" s="69"/>
      <c r="J5" s="2"/>
    </row>
    <row r="6" spans="1:10" ht="32.25" customHeight="1">
      <c r="A6" s="113" t="s">
        <v>0</v>
      </c>
      <c r="B6" s="146" t="s">
        <v>1</v>
      </c>
      <c r="C6" s="113" t="s">
        <v>2</v>
      </c>
      <c r="D6" s="113" t="s">
        <v>3</v>
      </c>
      <c r="E6" s="113"/>
      <c r="F6" s="113"/>
      <c r="G6" s="137" t="s">
        <v>100</v>
      </c>
      <c r="H6" s="137"/>
      <c r="I6" s="137"/>
      <c r="J6" s="137" t="s">
        <v>13</v>
      </c>
    </row>
    <row r="7" spans="1:10" ht="27">
      <c r="A7" s="113"/>
      <c r="B7" s="146"/>
      <c r="C7" s="113"/>
      <c r="D7" s="5" t="s">
        <v>4</v>
      </c>
      <c r="E7" s="7" t="s">
        <v>5</v>
      </c>
      <c r="F7" s="7" t="s">
        <v>6</v>
      </c>
      <c r="G7" s="40" t="s">
        <v>42</v>
      </c>
      <c r="H7" s="40" t="s">
        <v>97</v>
      </c>
      <c r="I7" s="95" t="s">
        <v>9</v>
      </c>
      <c r="J7" s="137"/>
    </row>
    <row r="8" spans="1:10" ht="15" thickBot="1">
      <c r="A8" s="6">
        <v>1</v>
      </c>
      <c r="B8" s="75">
        <v>2</v>
      </c>
      <c r="C8" s="6">
        <v>3</v>
      </c>
      <c r="D8" s="6">
        <v>4</v>
      </c>
      <c r="E8" s="37">
        <v>5</v>
      </c>
      <c r="F8" s="37">
        <v>6</v>
      </c>
      <c r="G8" s="57">
        <v>7</v>
      </c>
      <c r="H8" s="57">
        <v>8</v>
      </c>
      <c r="I8" s="58">
        <v>9</v>
      </c>
      <c r="J8" s="6">
        <v>10</v>
      </c>
    </row>
    <row r="9" spans="1:12" ht="34.5" customHeight="1" thickBot="1">
      <c r="A9" s="126">
        <v>1</v>
      </c>
      <c r="B9" s="110" t="s">
        <v>16</v>
      </c>
      <c r="C9" s="10" t="s">
        <v>7</v>
      </c>
      <c r="D9" s="10" t="s">
        <v>35</v>
      </c>
      <c r="E9" s="31" t="s">
        <v>35</v>
      </c>
      <c r="F9" s="31" t="s">
        <v>35</v>
      </c>
      <c r="G9" s="19">
        <f>G10</f>
        <v>142938.34668</v>
      </c>
      <c r="H9" s="19">
        <f>H10</f>
        <v>97662.74100000001</v>
      </c>
      <c r="I9" s="97">
        <v>0.683</v>
      </c>
      <c r="J9" s="11"/>
      <c r="L9" s="9"/>
    </row>
    <row r="10" spans="1:10" ht="81.75" customHeight="1" thickBot="1">
      <c r="A10" s="133"/>
      <c r="B10" s="138"/>
      <c r="C10" s="29" t="s">
        <v>38</v>
      </c>
      <c r="D10" s="13">
        <v>702</v>
      </c>
      <c r="E10" s="15" t="s">
        <v>35</v>
      </c>
      <c r="F10" s="15" t="s">
        <v>35</v>
      </c>
      <c r="G10" s="42">
        <f>G12+G15+G18+G26+G50</f>
        <v>142938.34668</v>
      </c>
      <c r="H10" s="42">
        <f>H11+H14+H17+H25+H49</f>
        <v>97662.74100000001</v>
      </c>
      <c r="I10" s="97">
        <v>0.683</v>
      </c>
      <c r="J10" s="14"/>
    </row>
    <row r="11" spans="1:10" ht="30" customHeight="1" thickBot="1">
      <c r="A11" s="126">
        <v>2</v>
      </c>
      <c r="B11" s="110" t="s">
        <v>17</v>
      </c>
      <c r="C11" s="10" t="s">
        <v>7</v>
      </c>
      <c r="D11" s="10" t="s">
        <v>35</v>
      </c>
      <c r="E11" s="31" t="s">
        <v>35</v>
      </c>
      <c r="F11" s="31" t="s">
        <v>35</v>
      </c>
      <c r="G11" s="19">
        <f>G12</f>
        <v>187</v>
      </c>
      <c r="H11" s="19">
        <f>H12</f>
        <v>187</v>
      </c>
      <c r="I11" s="97">
        <v>1</v>
      </c>
      <c r="J11" s="11"/>
    </row>
    <row r="12" spans="1:10" ht="84.75" customHeight="1" thickBot="1">
      <c r="A12" s="127"/>
      <c r="B12" s="111"/>
      <c r="C12" s="5" t="s">
        <v>38</v>
      </c>
      <c r="D12" s="5">
        <v>702</v>
      </c>
      <c r="E12" s="7" t="s">
        <v>35</v>
      </c>
      <c r="F12" s="7" t="s">
        <v>35</v>
      </c>
      <c r="G12" s="40">
        <v>187</v>
      </c>
      <c r="H12" s="40">
        <v>187</v>
      </c>
      <c r="I12" s="97">
        <v>1</v>
      </c>
      <c r="J12" s="33"/>
    </row>
    <row r="13" spans="1:10" s="23" customFormat="1" ht="69" thickBot="1">
      <c r="A13" s="30" t="s">
        <v>33</v>
      </c>
      <c r="B13" s="76" t="s">
        <v>34</v>
      </c>
      <c r="C13" s="24" t="s">
        <v>37</v>
      </c>
      <c r="D13" s="24">
        <v>702</v>
      </c>
      <c r="E13" s="25" t="s">
        <v>20</v>
      </c>
      <c r="F13" s="25" t="s">
        <v>19</v>
      </c>
      <c r="G13" s="43">
        <v>187</v>
      </c>
      <c r="H13" s="93">
        <v>187</v>
      </c>
      <c r="I13" s="97">
        <v>1</v>
      </c>
      <c r="J13" s="26"/>
    </row>
    <row r="14" spans="1:10" ht="36" customHeight="1">
      <c r="A14" s="126">
        <v>3</v>
      </c>
      <c r="B14" s="110" t="s">
        <v>18</v>
      </c>
      <c r="C14" s="10" t="s">
        <v>7</v>
      </c>
      <c r="D14" s="10" t="s">
        <v>35</v>
      </c>
      <c r="E14" s="31" t="s">
        <v>35</v>
      </c>
      <c r="F14" s="31" t="s">
        <v>35</v>
      </c>
      <c r="G14" s="19">
        <f>G15</f>
        <v>0</v>
      </c>
      <c r="H14" s="19">
        <f>H15</f>
        <v>0</v>
      </c>
      <c r="I14" s="97">
        <v>0</v>
      </c>
      <c r="J14" s="11"/>
    </row>
    <row r="15" spans="1:10" ht="67.5" customHeight="1">
      <c r="A15" s="127"/>
      <c r="B15" s="111"/>
      <c r="C15" s="5" t="s">
        <v>37</v>
      </c>
      <c r="D15" s="5">
        <v>702</v>
      </c>
      <c r="E15" s="7" t="s">
        <v>35</v>
      </c>
      <c r="F15" s="7" t="s">
        <v>35</v>
      </c>
      <c r="G15" s="40">
        <f>G16</f>
        <v>0</v>
      </c>
      <c r="H15" s="40">
        <f>H16</f>
        <v>0</v>
      </c>
      <c r="I15" s="95">
        <v>0</v>
      </c>
      <c r="J15" s="12"/>
    </row>
    <row r="16" spans="1:10" s="23" customFormat="1" ht="96.75" thickBot="1">
      <c r="A16" s="34" t="s">
        <v>24</v>
      </c>
      <c r="B16" s="77" t="s">
        <v>36</v>
      </c>
      <c r="C16" s="24" t="s">
        <v>37</v>
      </c>
      <c r="D16" s="24">
        <v>702</v>
      </c>
      <c r="E16" s="25" t="s">
        <v>11</v>
      </c>
      <c r="F16" s="25" t="s">
        <v>21</v>
      </c>
      <c r="G16" s="43">
        <v>0</v>
      </c>
      <c r="H16" s="43">
        <v>0</v>
      </c>
      <c r="I16" s="98">
        <v>0</v>
      </c>
      <c r="J16" s="26"/>
    </row>
    <row r="17" spans="1:10" ht="27.75" customHeight="1">
      <c r="A17" s="126">
        <v>4</v>
      </c>
      <c r="B17" s="110" t="s">
        <v>65</v>
      </c>
      <c r="C17" s="10" t="s">
        <v>7</v>
      </c>
      <c r="D17" s="10" t="s">
        <v>35</v>
      </c>
      <c r="E17" s="31" t="s">
        <v>35</v>
      </c>
      <c r="F17" s="31" t="s">
        <v>35</v>
      </c>
      <c r="G17" s="19">
        <f>G18</f>
        <v>120855.75</v>
      </c>
      <c r="H17" s="19">
        <f>H18</f>
        <v>76377.99</v>
      </c>
      <c r="I17" s="97">
        <v>0.632</v>
      </c>
      <c r="J17" s="11"/>
    </row>
    <row r="18" spans="1:10" ht="60.75" customHeight="1">
      <c r="A18" s="127"/>
      <c r="B18" s="111"/>
      <c r="C18" s="5" t="s">
        <v>37</v>
      </c>
      <c r="D18" s="5">
        <v>702</v>
      </c>
      <c r="E18" s="7" t="s">
        <v>35</v>
      </c>
      <c r="F18" s="7" t="s">
        <v>35</v>
      </c>
      <c r="G18" s="40">
        <f>G19+G24</f>
        <v>120855.75</v>
      </c>
      <c r="H18" s="40">
        <f>H19+H24</f>
        <v>76377.99</v>
      </c>
      <c r="I18" s="95">
        <v>0.632</v>
      </c>
      <c r="J18" s="12"/>
    </row>
    <row r="19" spans="1:10" s="23" customFormat="1" ht="106.5" customHeight="1">
      <c r="A19" s="35" t="s">
        <v>26</v>
      </c>
      <c r="B19" s="78" t="s">
        <v>66</v>
      </c>
      <c r="C19" s="28" t="s">
        <v>41</v>
      </c>
      <c r="D19" s="28">
        <v>702</v>
      </c>
      <c r="E19" s="7" t="s">
        <v>35</v>
      </c>
      <c r="F19" s="7" t="s">
        <v>35</v>
      </c>
      <c r="G19" s="44">
        <f>G20+G21+G22+G23</f>
        <v>120605.75</v>
      </c>
      <c r="H19" s="44">
        <f>H20+H21+H22+H23</f>
        <v>76143.17</v>
      </c>
      <c r="I19" s="99">
        <v>0.63</v>
      </c>
      <c r="J19" s="18"/>
    </row>
    <row r="20" spans="1:10" ht="14.25">
      <c r="A20" s="17" t="s">
        <v>50</v>
      </c>
      <c r="B20" s="74" t="s">
        <v>25</v>
      </c>
      <c r="C20" s="5" t="s">
        <v>37</v>
      </c>
      <c r="D20" s="5">
        <v>702</v>
      </c>
      <c r="E20" s="20" t="s">
        <v>11</v>
      </c>
      <c r="F20" s="20" t="s">
        <v>22</v>
      </c>
      <c r="G20" s="45">
        <v>608.05</v>
      </c>
      <c r="H20" s="45">
        <v>574.57</v>
      </c>
      <c r="I20" s="95">
        <v>0.944</v>
      </c>
      <c r="J20" s="5"/>
    </row>
    <row r="21" spans="1:10" ht="31.5" customHeight="1">
      <c r="A21" s="140" t="s">
        <v>51</v>
      </c>
      <c r="B21" s="148" t="s">
        <v>67</v>
      </c>
      <c r="C21" s="119" t="s">
        <v>37</v>
      </c>
      <c r="D21" s="6">
        <v>702</v>
      </c>
      <c r="E21" s="36" t="s">
        <v>68</v>
      </c>
      <c r="F21" s="36" t="s">
        <v>22</v>
      </c>
      <c r="G21" s="46">
        <v>20100</v>
      </c>
      <c r="H21" s="46">
        <v>3783.68</v>
      </c>
      <c r="I21" s="100">
        <v>0.188</v>
      </c>
      <c r="J21" s="59" t="s">
        <v>102</v>
      </c>
    </row>
    <row r="22" spans="1:10" ht="27">
      <c r="A22" s="147"/>
      <c r="B22" s="149"/>
      <c r="C22" s="125"/>
      <c r="D22" s="6">
        <v>702</v>
      </c>
      <c r="E22" s="36" t="s">
        <v>68</v>
      </c>
      <c r="F22" s="36" t="s">
        <v>69</v>
      </c>
      <c r="G22" s="46">
        <v>50000</v>
      </c>
      <c r="H22" s="46">
        <v>21887.92</v>
      </c>
      <c r="I22" s="100">
        <v>0.438</v>
      </c>
      <c r="J22" s="59" t="s">
        <v>102</v>
      </c>
    </row>
    <row r="23" spans="1:10" ht="19.5" customHeight="1">
      <c r="A23" s="141"/>
      <c r="B23" s="150"/>
      <c r="C23" s="120"/>
      <c r="D23" s="6">
        <v>702</v>
      </c>
      <c r="E23" s="36" t="s">
        <v>68</v>
      </c>
      <c r="F23" s="36" t="s">
        <v>70</v>
      </c>
      <c r="G23" s="46">
        <v>49897.7</v>
      </c>
      <c r="H23" s="46">
        <v>49897</v>
      </c>
      <c r="I23" s="100">
        <v>1</v>
      </c>
      <c r="J23" s="59"/>
    </row>
    <row r="24" spans="1:10" s="23" customFormat="1" ht="32.25" customHeight="1" thickBot="1">
      <c r="A24" s="34" t="s">
        <v>39</v>
      </c>
      <c r="B24" s="79" t="s">
        <v>43</v>
      </c>
      <c r="C24" s="24" t="s">
        <v>37</v>
      </c>
      <c r="D24" s="24">
        <v>702</v>
      </c>
      <c r="E24" s="32" t="s">
        <v>44</v>
      </c>
      <c r="F24" s="32" t="s">
        <v>22</v>
      </c>
      <c r="G24" s="47">
        <v>250</v>
      </c>
      <c r="H24" s="104">
        <v>234.82</v>
      </c>
      <c r="I24" s="101">
        <v>0.939</v>
      </c>
      <c r="J24" s="12"/>
    </row>
    <row r="25" spans="1:10" ht="38.25" customHeight="1">
      <c r="A25" s="126">
        <v>5</v>
      </c>
      <c r="B25" s="110" t="s">
        <v>28</v>
      </c>
      <c r="C25" s="10" t="s">
        <v>7</v>
      </c>
      <c r="D25" s="10" t="s">
        <v>35</v>
      </c>
      <c r="E25" s="31" t="s">
        <v>35</v>
      </c>
      <c r="F25" s="31" t="s">
        <v>35</v>
      </c>
      <c r="G25" s="19">
        <f>G26</f>
        <v>21463.06668</v>
      </c>
      <c r="H25" s="94">
        <f>H26</f>
        <v>20665.220999999998</v>
      </c>
      <c r="I25" s="97">
        <v>0.963</v>
      </c>
      <c r="J25" s="11"/>
    </row>
    <row r="26" spans="1:10" ht="107.25" customHeight="1">
      <c r="A26" s="127"/>
      <c r="B26" s="111"/>
      <c r="C26" s="5" t="s">
        <v>37</v>
      </c>
      <c r="D26" s="5">
        <v>702</v>
      </c>
      <c r="E26" s="7" t="s">
        <v>35</v>
      </c>
      <c r="F26" s="7" t="s">
        <v>35</v>
      </c>
      <c r="G26" s="40">
        <f>G27+G40+G46+G47+G48</f>
        <v>21463.06668</v>
      </c>
      <c r="H26" s="40">
        <f>H27+H40+H46+H47+H48</f>
        <v>20665.220999999998</v>
      </c>
      <c r="I26" s="95">
        <v>0.963</v>
      </c>
      <c r="J26" s="105"/>
    </row>
    <row r="27" spans="1:10" s="27" customFormat="1" ht="41.25">
      <c r="A27" s="35" t="s">
        <v>40</v>
      </c>
      <c r="B27" s="80" t="s">
        <v>45</v>
      </c>
      <c r="C27" s="16" t="s">
        <v>37</v>
      </c>
      <c r="D27" s="16">
        <v>702</v>
      </c>
      <c r="E27" s="7" t="s">
        <v>35</v>
      </c>
      <c r="F27" s="7" t="s">
        <v>35</v>
      </c>
      <c r="G27" s="48">
        <f>G28+G29+G31+G32+G33+G34+G35+G36+G38</f>
        <v>13249.667080000001</v>
      </c>
      <c r="H27" s="48">
        <f>H28+H29+H31+H32+H33+H34+H35+H36+H38</f>
        <v>12562.84</v>
      </c>
      <c r="I27" s="102">
        <v>0.948</v>
      </c>
      <c r="J27" s="18"/>
    </row>
    <row r="28" spans="1:10" s="21" customFormat="1" ht="27">
      <c r="A28" s="17" t="s">
        <v>71</v>
      </c>
      <c r="B28" s="74" t="s">
        <v>27</v>
      </c>
      <c r="C28" s="5" t="s">
        <v>37</v>
      </c>
      <c r="D28" s="5">
        <v>702</v>
      </c>
      <c r="E28" s="7" t="s">
        <v>8</v>
      </c>
      <c r="F28" s="7" t="s">
        <v>23</v>
      </c>
      <c r="G28" s="40">
        <v>308.85</v>
      </c>
      <c r="H28" s="40">
        <v>308.85</v>
      </c>
      <c r="I28" s="95">
        <v>1</v>
      </c>
      <c r="J28" s="12"/>
    </row>
    <row r="29" spans="1:10" s="21" customFormat="1" ht="33" customHeight="1">
      <c r="A29" s="140" t="s">
        <v>72</v>
      </c>
      <c r="B29" s="142" t="s">
        <v>73</v>
      </c>
      <c r="C29" s="119" t="s">
        <v>37</v>
      </c>
      <c r="D29" s="119">
        <v>702</v>
      </c>
      <c r="E29" s="121" t="s">
        <v>8</v>
      </c>
      <c r="F29" s="121" t="s">
        <v>74</v>
      </c>
      <c r="G29" s="123">
        <v>171</v>
      </c>
      <c r="H29" s="123">
        <v>171</v>
      </c>
      <c r="I29" s="117">
        <v>1</v>
      </c>
      <c r="J29" s="144"/>
    </row>
    <row r="30" spans="1:10" s="21" customFormat="1" ht="15.75" customHeight="1" hidden="1">
      <c r="A30" s="141"/>
      <c r="B30" s="143"/>
      <c r="C30" s="120"/>
      <c r="D30" s="120"/>
      <c r="E30" s="122"/>
      <c r="F30" s="122"/>
      <c r="G30" s="124"/>
      <c r="H30" s="124"/>
      <c r="I30" s="118"/>
      <c r="J30" s="145"/>
    </row>
    <row r="31" spans="1:10" s="21" customFormat="1" ht="168" customHeight="1">
      <c r="A31" s="37" t="s">
        <v>80</v>
      </c>
      <c r="B31" s="81" t="s">
        <v>81</v>
      </c>
      <c r="C31" s="6" t="s">
        <v>37</v>
      </c>
      <c r="D31" s="6">
        <v>702</v>
      </c>
      <c r="E31" s="37" t="s">
        <v>8</v>
      </c>
      <c r="F31" s="37" t="s">
        <v>74</v>
      </c>
      <c r="G31" s="41">
        <v>1721.031</v>
      </c>
      <c r="H31" s="41">
        <v>1721.03</v>
      </c>
      <c r="I31" s="95">
        <v>1</v>
      </c>
      <c r="J31" s="12"/>
    </row>
    <row r="32" spans="1:10" s="21" customFormat="1" ht="77.25" customHeight="1">
      <c r="A32" s="7" t="s">
        <v>82</v>
      </c>
      <c r="B32" s="82" t="s">
        <v>83</v>
      </c>
      <c r="C32" s="70" t="s">
        <v>84</v>
      </c>
      <c r="D32" s="67">
        <v>702</v>
      </c>
      <c r="E32" s="62" t="s">
        <v>8</v>
      </c>
      <c r="F32" s="62" t="s">
        <v>23</v>
      </c>
      <c r="G32" s="71">
        <v>2055.91204</v>
      </c>
      <c r="H32" s="40">
        <v>2055.91</v>
      </c>
      <c r="I32" s="103">
        <v>1</v>
      </c>
      <c r="J32" s="12"/>
    </row>
    <row r="33" spans="1:10" s="21" customFormat="1" ht="29.25" customHeight="1">
      <c r="A33" s="7" t="s">
        <v>86</v>
      </c>
      <c r="B33" s="83" t="s">
        <v>85</v>
      </c>
      <c r="C33" s="56" t="s">
        <v>84</v>
      </c>
      <c r="D33" s="55">
        <v>702</v>
      </c>
      <c r="E33" s="63" t="s">
        <v>8</v>
      </c>
      <c r="F33" s="63" t="s">
        <v>23</v>
      </c>
      <c r="G33" s="54">
        <v>2008.186</v>
      </c>
      <c r="H33" s="40">
        <v>2008.19</v>
      </c>
      <c r="I33" s="95">
        <v>1</v>
      </c>
      <c r="J33" s="5"/>
    </row>
    <row r="34" spans="1:10" s="21" customFormat="1" ht="29.25" customHeight="1">
      <c r="A34" s="7" t="s">
        <v>87</v>
      </c>
      <c r="B34" s="83" t="s">
        <v>88</v>
      </c>
      <c r="C34" s="56" t="s">
        <v>84</v>
      </c>
      <c r="D34" s="55">
        <v>702</v>
      </c>
      <c r="E34" s="63" t="s">
        <v>8</v>
      </c>
      <c r="F34" s="63" t="s">
        <v>23</v>
      </c>
      <c r="G34" s="54">
        <v>647.34804</v>
      </c>
      <c r="H34" s="40">
        <v>647.35</v>
      </c>
      <c r="I34" s="95">
        <v>1</v>
      </c>
      <c r="J34" s="5"/>
    </row>
    <row r="35" spans="1:10" s="21" customFormat="1" ht="36" customHeight="1">
      <c r="A35" s="7" t="s">
        <v>89</v>
      </c>
      <c r="B35" s="83" t="s">
        <v>90</v>
      </c>
      <c r="C35" s="56" t="s">
        <v>84</v>
      </c>
      <c r="D35" s="55">
        <v>702</v>
      </c>
      <c r="E35" s="63" t="s">
        <v>8</v>
      </c>
      <c r="F35" s="63" t="s">
        <v>23</v>
      </c>
      <c r="G35" s="54">
        <v>1886.24</v>
      </c>
      <c r="H35" s="40">
        <v>1886.24</v>
      </c>
      <c r="I35" s="95">
        <v>1</v>
      </c>
      <c r="J35" s="5"/>
    </row>
    <row r="36" spans="1:10" s="21" customFormat="1" ht="29.25" customHeight="1">
      <c r="A36" s="106" t="s">
        <v>91</v>
      </c>
      <c r="B36" s="108" t="s">
        <v>92</v>
      </c>
      <c r="C36" s="109" t="s">
        <v>84</v>
      </c>
      <c r="D36" s="112">
        <v>702</v>
      </c>
      <c r="E36" s="107" t="s">
        <v>8</v>
      </c>
      <c r="F36" s="107" t="s">
        <v>23</v>
      </c>
      <c r="G36" s="116">
        <v>207.19</v>
      </c>
      <c r="H36" s="115">
        <v>207.19</v>
      </c>
      <c r="I36" s="114">
        <v>1</v>
      </c>
      <c r="J36" s="113"/>
    </row>
    <row r="37" spans="1:10" s="21" customFormat="1" ht="14.25" customHeight="1">
      <c r="A37" s="106"/>
      <c r="B37" s="108"/>
      <c r="C37" s="109"/>
      <c r="D37" s="112"/>
      <c r="E37" s="107"/>
      <c r="F37" s="107"/>
      <c r="G37" s="116"/>
      <c r="H37" s="115"/>
      <c r="I37" s="114"/>
      <c r="J37" s="113"/>
    </row>
    <row r="38" spans="1:10" s="21" customFormat="1" ht="23.25" customHeight="1">
      <c r="A38" s="106" t="s">
        <v>94</v>
      </c>
      <c r="B38" s="108" t="s">
        <v>93</v>
      </c>
      <c r="C38" s="109" t="s">
        <v>84</v>
      </c>
      <c r="D38" s="112">
        <v>702</v>
      </c>
      <c r="E38" s="107" t="s">
        <v>8</v>
      </c>
      <c r="F38" s="107" t="s">
        <v>23</v>
      </c>
      <c r="G38" s="116">
        <v>4243.91</v>
      </c>
      <c r="H38" s="115">
        <v>3557.08</v>
      </c>
      <c r="I38" s="114">
        <v>0.84</v>
      </c>
      <c r="J38" s="113" t="s">
        <v>98</v>
      </c>
    </row>
    <row r="39" spans="1:10" s="21" customFormat="1" ht="6" customHeight="1">
      <c r="A39" s="106"/>
      <c r="B39" s="108"/>
      <c r="C39" s="109"/>
      <c r="D39" s="112"/>
      <c r="E39" s="107"/>
      <c r="F39" s="107"/>
      <c r="G39" s="116"/>
      <c r="H39" s="115"/>
      <c r="I39" s="114"/>
      <c r="J39" s="113"/>
    </row>
    <row r="40" spans="1:10" s="27" customFormat="1" ht="114" customHeight="1">
      <c r="A40" s="35" t="s">
        <v>46</v>
      </c>
      <c r="B40" s="84" t="s">
        <v>52</v>
      </c>
      <c r="C40" s="5" t="s">
        <v>37</v>
      </c>
      <c r="D40" s="16">
        <v>702</v>
      </c>
      <c r="E40" s="7" t="s">
        <v>35</v>
      </c>
      <c r="F40" s="7" t="s">
        <v>35</v>
      </c>
      <c r="G40" s="48">
        <f>G41+G42+G43+G44+G45</f>
        <v>1251.8696</v>
      </c>
      <c r="H40" s="48">
        <f>H41+H42+H43+H44+H45</f>
        <v>1251.871</v>
      </c>
      <c r="I40" s="102">
        <v>1</v>
      </c>
      <c r="J40" s="12"/>
    </row>
    <row r="41" spans="1:10" s="21" customFormat="1" ht="45.75" customHeight="1">
      <c r="A41" s="17" t="s">
        <v>75</v>
      </c>
      <c r="B41" s="85" t="s">
        <v>53</v>
      </c>
      <c r="C41" s="5" t="s">
        <v>37</v>
      </c>
      <c r="D41" s="5">
        <v>702</v>
      </c>
      <c r="E41" s="7" t="s">
        <v>8</v>
      </c>
      <c r="F41" s="7" t="s">
        <v>23</v>
      </c>
      <c r="G41" s="40">
        <v>25.4606</v>
      </c>
      <c r="H41" s="40">
        <v>25.461</v>
      </c>
      <c r="I41" s="95">
        <v>1</v>
      </c>
      <c r="J41" s="12"/>
    </row>
    <row r="42" spans="1:10" s="21" customFormat="1" ht="62.25">
      <c r="A42" s="17" t="s">
        <v>76</v>
      </c>
      <c r="B42" s="85" t="s">
        <v>54</v>
      </c>
      <c r="C42" s="5" t="s">
        <v>37</v>
      </c>
      <c r="D42" s="5">
        <v>702</v>
      </c>
      <c r="E42" s="7" t="s">
        <v>8</v>
      </c>
      <c r="F42" s="7" t="s">
        <v>23</v>
      </c>
      <c r="G42" s="40">
        <v>30</v>
      </c>
      <c r="H42" s="40">
        <v>30</v>
      </c>
      <c r="I42" s="95">
        <v>1</v>
      </c>
      <c r="J42" s="12"/>
    </row>
    <row r="43" spans="1:10" s="21" customFormat="1" ht="46.5">
      <c r="A43" s="17" t="s">
        <v>77</v>
      </c>
      <c r="B43" s="85" t="s">
        <v>55</v>
      </c>
      <c r="C43" s="5" t="s">
        <v>37</v>
      </c>
      <c r="D43" s="5">
        <v>702</v>
      </c>
      <c r="E43" s="7" t="s">
        <v>8</v>
      </c>
      <c r="F43" s="7" t="s">
        <v>23</v>
      </c>
      <c r="G43" s="40">
        <v>15</v>
      </c>
      <c r="H43" s="40">
        <v>15</v>
      </c>
      <c r="I43" s="95">
        <v>1</v>
      </c>
      <c r="J43" s="12"/>
    </row>
    <row r="44" spans="1:10" s="21" customFormat="1" ht="170.25" customHeight="1">
      <c r="A44" s="17" t="s">
        <v>78</v>
      </c>
      <c r="B44" s="81" t="s">
        <v>99</v>
      </c>
      <c r="C44" s="6" t="s">
        <v>37</v>
      </c>
      <c r="D44" s="6">
        <v>702</v>
      </c>
      <c r="E44" s="37" t="s">
        <v>8</v>
      </c>
      <c r="F44" s="37" t="s">
        <v>79</v>
      </c>
      <c r="G44" s="41">
        <v>670.539</v>
      </c>
      <c r="H44" s="40">
        <v>670.54</v>
      </c>
      <c r="I44" s="95">
        <v>1</v>
      </c>
      <c r="J44" s="12"/>
    </row>
    <row r="45" spans="1:10" s="21" customFormat="1" ht="27">
      <c r="A45" s="49" t="s">
        <v>95</v>
      </c>
      <c r="B45" s="83" t="s">
        <v>96</v>
      </c>
      <c r="C45" s="56" t="s">
        <v>84</v>
      </c>
      <c r="D45" s="68">
        <v>702</v>
      </c>
      <c r="E45" s="64" t="s">
        <v>8</v>
      </c>
      <c r="F45" s="64" t="s">
        <v>23</v>
      </c>
      <c r="G45" s="56">
        <v>510.87</v>
      </c>
      <c r="H45" s="50">
        <v>510.87</v>
      </c>
      <c r="I45" s="95">
        <v>1</v>
      </c>
      <c r="J45" s="12"/>
    </row>
    <row r="46" spans="1:10" s="27" customFormat="1" ht="100.5" customHeight="1" thickBot="1">
      <c r="A46" s="35" t="s">
        <v>47</v>
      </c>
      <c r="B46" s="86" t="s">
        <v>56</v>
      </c>
      <c r="C46" s="38" t="s">
        <v>37</v>
      </c>
      <c r="D46" s="38">
        <v>702</v>
      </c>
      <c r="E46" s="39" t="s">
        <v>8</v>
      </c>
      <c r="F46" s="39" t="s">
        <v>23</v>
      </c>
      <c r="G46" s="51">
        <v>197.16</v>
      </c>
      <c r="H46" s="48">
        <v>179.71</v>
      </c>
      <c r="I46" s="102">
        <v>0.91</v>
      </c>
      <c r="J46" s="14" t="s">
        <v>98</v>
      </c>
    </row>
    <row r="47" spans="1:10" s="27" customFormat="1" ht="62.25">
      <c r="A47" s="35" t="s">
        <v>48</v>
      </c>
      <c r="B47" s="84" t="s">
        <v>101</v>
      </c>
      <c r="C47" s="5" t="s">
        <v>37</v>
      </c>
      <c r="D47" s="5">
        <v>702</v>
      </c>
      <c r="E47" s="7" t="s">
        <v>35</v>
      </c>
      <c r="F47" s="7" t="s">
        <v>35</v>
      </c>
      <c r="G47" s="48">
        <v>6314.37</v>
      </c>
      <c r="H47" s="48">
        <v>6311.8</v>
      </c>
      <c r="I47" s="102">
        <v>0.999</v>
      </c>
      <c r="J47" s="12"/>
    </row>
    <row r="48" spans="1:10" s="27" customFormat="1" ht="82.5" customHeight="1" thickBot="1">
      <c r="A48" s="34" t="s">
        <v>49</v>
      </c>
      <c r="B48" s="87" t="s">
        <v>57</v>
      </c>
      <c r="C48" s="13" t="s">
        <v>37</v>
      </c>
      <c r="D48" s="13">
        <v>702</v>
      </c>
      <c r="E48" s="15" t="s">
        <v>8</v>
      </c>
      <c r="F48" s="15" t="s">
        <v>23</v>
      </c>
      <c r="G48" s="43">
        <v>450</v>
      </c>
      <c r="H48" s="43">
        <v>359</v>
      </c>
      <c r="I48" s="98">
        <v>0.798</v>
      </c>
      <c r="J48" s="14" t="s">
        <v>98</v>
      </c>
    </row>
    <row r="49" spans="1:10" s="21" customFormat="1" ht="58.5" customHeight="1">
      <c r="A49" s="129" t="s">
        <v>58</v>
      </c>
      <c r="B49" s="131" t="s">
        <v>62</v>
      </c>
      <c r="C49" s="10" t="s">
        <v>7</v>
      </c>
      <c r="D49" s="10" t="s">
        <v>35</v>
      </c>
      <c r="E49" s="31" t="s">
        <v>35</v>
      </c>
      <c r="F49" s="31" t="s">
        <v>35</v>
      </c>
      <c r="G49" s="19">
        <f>G50</f>
        <v>432.53</v>
      </c>
      <c r="H49" s="19">
        <f>H50</f>
        <v>432.53</v>
      </c>
      <c r="I49" s="97">
        <v>1</v>
      </c>
      <c r="J49" s="11"/>
    </row>
    <row r="50" spans="1:10" s="21" customFormat="1" ht="112.5" customHeight="1">
      <c r="A50" s="130"/>
      <c r="B50" s="132"/>
      <c r="C50" s="5" t="s">
        <v>37</v>
      </c>
      <c r="D50" s="5">
        <v>702</v>
      </c>
      <c r="E50" s="7" t="s">
        <v>35</v>
      </c>
      <c r="F50" s="7" t="s">
        <v>35</v>
      </c>
      <c r="G50" s="40">
        <f>G51+G52</f>
        <v>432.53</v>
      </c>
      <c r="H50" s="40">
        <f>H51+H52</f>
        <v>432.53</v>
      </c>
      <c r="I50" s="95">
        <v>1</v>
      </c>
      <c r="J50" s="12"/>
    </row>
    <row r="51" spans="1:10" s="27" customFormat="1" ht="108">
      <c r="A51" s="35" t="s">
        <v>59</v>
      </c>
      <c r="B51" s="88" t="s">
        <v>61</v>
      </c>
      <c r="C51" s="16" t="s">
        <v>37</v>
      </c>
      <c r="D51" s="16">
        <v>702</v>
      </c>
      <c r="E51" s="22" t="s">
        <v>44</v>
      </c>
      <c r="F51" s="22" t="s">
        <v>64</v>
      </c>
      <c r="G51" s="48">
        <v>201.53</v>
      </c>
      <c r="H51" s="48">
        <v>201.53</v>
      </c>
      <c r="I51" s="102">
        <v>1</v>
      </c>
      <c r="J51" s="12"/>
    </row>
    <row r="52" spans="1:10" s="27" customFormat="1" ht="89.25" customHeight="1" thickBot="1">
      <c r="A52" s="34" t="s">
        <v>60</v>
      </c>
      <c r="B52" s="89" t="s">
        <v>63</v>
      </c>
      <c r="C52" s="24" t="s">
        <v>37</v>
      </c>
      <c r="D52" s="24">
        <v>702</v>
      </c>
      <c r="E52" s="25" t="s">
        <v>44</v>
      </c>
      <c r="F52" s="25" t="s">
        <v>64</v>
      </c>
      <c r="G52" s="43">
        <v>231</v>
      </c>
      <c r="H52" s="43">
        <v>231</v>
      </c>
      <c r="I52" s="98">
        <v>1</v>
      </c>
      <c r="J52" s="14"/>
    </row>
    <row r="53" spans="1:10" ht="25.5" customHeight="1">
      <c r="A53" s="2"/>
      <c r="B53" s="139" t="s">
        <v>10</v>
      </c>
      <c r="C53" s="139"/>
      <c r="D53" s="139"/>
      <c r="E53" s="139"/>
      <c r="F53" s="139"/>
      <c r="G53" s="139"/>
      <c r="H53" s="139"/>
      <c r="I53" s="139"/>
      <c r="J53" s="139"/>
    </row>
    <row r="54" spans="1:10" ht="14.25">
      <c r="A54" s="2"/>
      <c r="B54" s="73"/>
      <c r="C54" s="66"/>
      <c r="D54" s="66"/>
      <c r="E54" s="60"/>
      <c r="F54" s="60"/>
      <c r="G54" s="69"/>
      <c r="H54" s="69"/>
      <c r="J54" s="2"/>
    </row>
    <row r="55" spans="1:10" ht="54.75">
      <c r="A55" s="2"/>
      <c r="B55" s="90" t="s">
        <v>29</v>
      </c>
      <c r="C55" s="66" t="s">
        <v>31</v>
      </c>
      <c r="D55" s="128" t="s">
        <v>30</v>
      </c>
      <c r="E55" s="128"/>
      <c r="F55" s="128"/>
      <c r="G55" s="69"/>
      <c r="H55" s="69"/>
      <c r="J55" s="2"/>
    </row>
    <row r="56" ht="14.25">
      <c r="C56" s="52" t="s">
        <v>32</v>
      </c>
    </row>
    <row r="58" ht="14.25">
      <c r="B58" s="92"/>
    </row>
  </sheetData>
  <sheetProtection/>
  <mergeCells count="56">
    <mergeCell ref="B53:J53"/>
    <mergeCell ref="A29:A30"/>
    <mergeCell ref="B29:B30"/>
    <mergeCell ref="J29:J30"/>
    <mergeCell ref="J6:J7"/>
    <mergeCell ref="B6:B7"/>
    <mergeCell ref="D6:F6"/>
    <mergeCell ref="A21:A23"/>
    <mergeCell ref="B21:B23"/>
    <mergeCell ref="A6:A7"/>
    <mergeCell ref="D55:F55"/>
    <mergeCell ref="A25:A26"/>
    <mergeCell ref="A49:A50"/>
    <mergeCell ref="B49:B50"/>
    <mergeCell ref="A9:A10"/>
    <mergeCell ref="G2:J2"/>
    <mergeCell ref="B4:I4"/>
    <mergeCell ref="B3:I3"/>
    <mergeCell ref="G6:I6"/>
    <mergeCell ref="B9:B10"/>
    <mergeCell ref="C6:C7"/>
    <mergeCell ref="C21:C23"/>
    <mergeCell ref="B14:B15"/>
    <mergeCell ref="B17:B18"/>
    <mergeCell ref="A11:A12"/>
    <mergeCell ref="B11:B12"/>
    <mergeCell ref="A17:A18"/>
    <mergeCell ref="A14:A15"/>
    <mergeCell ref="G36:G37"/>
    <mergeCell ref="I36:I37"/>
    <mergeCell ref="H36:H37"/>
    <mergeCell ref="I29:I30"/>
    <mergeCell ref="C29:C30"/>
    <mergeCell ref="D29:D30"/>
    <mergeCell ref="E29:E30"/>
    <mergeCell ref="F29:F30"/>
    <mergeCell ref="G29:G30"/>
    <mergeCell ref="H29:H30"/>
    <mergeCell ref="B25:B26"/>
    <mergeCell ref="E36:E37"/>
    <mergeCell ref="D36:D37"/>
    <mergeCell ref="C38:C39"/>
    <mergeCell ref="B38:B39"/>
    <mergeCell ref="J36:J37"/>
    <mergeCell ref="J38:J39"/>
    <mergeCell ref="I38:I39"/>
    <mergeCell ref="H38:H39"/>
    <mergeCell ref="G38:G39"/>
    <mergeCell ref="A38:A39"/>
    <mergeCell ref="A36:A37"/>
    <mergeCell ref="F38:F39"/>
    <mergeCell ref="E38:E39"/>
    <mergeCell ref="B36:B37"/>
    <mergeCell ref="C36:C37"/>
    <mergeCell ref="D38:D39"/>
    <mergeCell ref="F36:F3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2016-02-03T05:29:52Z</cp:lastPrinted>
  <dcterms:created xsi:type="dcterms:W3CDTF">2013-10-22T11:46:47Z</dcterms:created>
  <dcterms:modified xsi:type="dcterms:W3CDTF">2016-02-03T06:51:27Z</dcterms:modified>
  <cp:category/>
  <cp:version/>
  <cp:contentType/>
  <cp:contentStatus/>
</cp:coreProperties>
</file>