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3"/>
  </bookViews>
  <sheets>
    <sheet name="1 квартал" sheetId="1" r:id="rId1"/>
    <sheet name="1 полугодие" sheetId="2" r:id="rId2"/>
    <sheet name="9 месяцев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<sst xmlns="http://schemas.openxmlformats.org/spreadsheetml/2006/main" count="477" uniqueCount="82">
  <si>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</si>
  <si>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</si>
  <si>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</si>
  <si>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</si>
  <si>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</si>
  <si>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</si>
  <si>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</si>
  <si>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</si>
  <si>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</si>
  <si>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</si>
  <si>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</si>
  <si>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</si>
  <si>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</si>
  <si>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местного бюджета</t>
  </si>
  <si>
    <t>Программа " 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 годы"</t>
  </si>
  <si>
    <t xml:space="preserve"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2014-2020 годы".  </t>
  </si>
  <si>
    <t>0412</t>
  </si>
  <si>
    <t>3.1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</si>
  <si>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2014-2020 годы»</t>
  </si>
  <si>
    <t>Зам. начальника отдела земельных и имущественных отношений администрации Грязинского муниципального района</t>
  </si>
  <si>
    <t>В.В. СКЛАДЧИКОВ</t>
  </si>
  <si>
    <t>________________________</t>
  </si>
  <si>
    <t>(подпись)</t>
  </si>
  <si>
    <t>2.1.</t>
  </si>
  <si>
    <t>Основное мероприятие 1 подпрограммы 1           финансирование кадастровых работ по формированию земельных участков</t>
  </si>
  <si>
    <t>х</t>
  </si>
  <si>
    <t>администрация района</t>
  </si>
  <si>
    <t xml:space="preserve"> администрация района</t>
  </si>
  <si>
    <t>0502</t>
  </si>
  <si>
    <t>Основное мериприятие Задачи 2 Подпрограммы 4: ремонт автомобильных дорог, в том числе:</t>
  </si>
  <si>
    <t>5.2</t>
  </si>
  <si>
    <t>5.3</t>
  </si>
  <si>
    <t>5.4</t>
  </si>
  <si>
    <t>5.5</t>
  </si>
  <si>
    <t>Основное мероприятие Задачи 2 Подпрограммы 4: капитальный ремонт и ремонт дворовых территорий многоквартирных домов, проездов к дворовым территориям многоквартирных домов</t>
  </si>
  <si>
    <t>Основное мероприятие Задачи 3 Подпрограммы 4: технический контроль качества, экспертиза качества осуществляемых в дорожной деятельности</t>
  </si>
  <si>
    <t>Основное мероприятие Задачи 5 Подпрограммы 4: оформление прав собственности на автомобильные дороги</t>
  </si>
  <si>
    <t>6</t>
  </si>
  <si>
    <t>6.1</t>
  </si>
  <si>
    <t>Подпрограмма 5 «Организация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2015-2020 годы»</t>
  </si>
  <si>
    <t>Основное мероприятие Задачи 2 Подпрограммы 5 – оформление прав собственности на инженерные сети</t>
  </si>
  <si>
    <t>Основное мероприятие Задачи 4 Подпрограммы 4: комплекс работ по содержанию ав-томобильных дорог</t>
  </si>
  <si>
    <t>0610199999</t>
  </si>
  <si>
    <t>06201S8608</t>
  </si>
  <si>
    <t>Подпрограмма 3 "Строительство, приобретение, реконструкция и ремонт муниципального имущества Грязинского муниципального района на 2014 – 2020 годы»</t>
  </si>
  <si>
    <t>0501</t>
  </si>
  <si>
    <t>0630299999</t>
  </si>
  <si>
    <t>06401S8607</t>
  </si>
  <si>
    <t>06402S8604</t>
  </si>
  <si>
    <t>0640399999</t>
  </si>
  <si>
    <t>0640400130</t>
  </si>
  <si>
    <t>0640599999</t>
  </si>
  <si>
    <t>0650399999</t>
  </si>
  <si>
    <t xml:space="preserve"> годовой план</t>
  </si>
  <si>
    <t>факт</t>
  </si>
  <si>
    <t>Приложение №7   к порядку разработки, реализации и проведения оценки эффективности муниципальных программ Грязинского муниципального района Липецкой области</t>
  </si>
  <si>
    <t>5.1.</t>
  </si>
  <si>
    <t>Подпрограмма 2 "Энергосбережение и повышение энергетической эффективности администрации Грязинского муниципального района на 2014 – 2020 годы»</t>
  </si>
  <si>
    <t>Расходы за 1 квартал 2017 года, (тыс.руб.)</t>
  </si>
  <si>
    <t>Мероприятие запланированы на 3 квартал</t>
  </si>
  <si>
    <t>Основное мероприятие Задачи 2 Подпрограммы 3: уплата взносов</t>
  </si>
  <si>
    <t>4</t>
  </si>
  <si>
    <t>Основное мероприятие Задачи 2 подпрограммы 2                                модернизация системы теплоснабжения котельных с применением энергосберегающих технологий и оборудования, АСУ, диспетчеризации, на условиях софинансирования с областным бюджетом</t>
  </si>
  <si>
    <t>702
709
709</t>
  </si>
  <si>
    <t>0113
0701
0702</t>
  </si>
  <si>
    <t>15,0
172,0
790,0</t>
  </si>
  <si>
    <t>мероприятие запланированы на 2 квартал</t>
  </si>
  <si>
    <t>Расходы за 1 полугодие 2017 года, (тыс.руб.)</t>
  </si>
  <si>
    <t>15,0
172,0
603,0</t>
  </si>
  <si>
    <t>0
112,1
603,0</t>
  </si>
  <si>
    <t>мероприятие запланированы на 3 квартал</t>
  </si>
  <si>
    <t>Расходы за 9 месяцев 2017 года, (тыс.руб.)</t>
  </si>
  <si>
    <t>15,0
242,0
603,0</t>
  </si>
  <si>
    <t>0
184,3
603,0</t>
  </si>
  <si>
    <t>Расходы за 2017 год, (тыс.руб.)</t>
  </si>
  <si>
    <t xml:space="preserve">
709
709</t>
  </si>
  <si>
    <t xml:space="preserve">
0701
0702</t>
  </si>
  <si>
    <t>399,3
603,0</t>
  </si>
  <si>
    <t>399,3,3
603,0</t>
  </si>
  <si>
    <t>0113
0702</t>
  </si>
  <si>
    <t>0630199999</t>
  </si>
  <si>
    <t>126,9
2634,0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</si>
</sst>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16" fontId="6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16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180" fontId="3" fillId="0" borderId="12" xfId="55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72" fontId="6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3" fillId="0" borderId="18" xfId="55" applyNumberFormat="1" applyFont="1" applyBorder="1" applyAlignment="1">
      <alignment horizontal="center" vertical="center" wrapText="1"/>
    </xf>
    <xf numFmtId="180" fontId="3" fillId="0" borderId="22" xfId="55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421875" style="0" customWidth="1"/>
    <col min="2" max="2" width="33.57421875" style="10" customWidth="1"/>
    <col min="3" max="3" width="28.140625" style="10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2"/>
      <c r="B1" s="56"/>
      <c r="C1" s="56"/>
      <c r="D1" s="3"/>
      <c r="E1" s="3"/>
      <c r="F1" s="3"/>
      <c r="G1" s="3"/>
      <c r="H1" s="3"/>
      <c r="I1" s="3"/>
      <c r="J1" s="3"/>
    </row>
    <row r="2" spans="1:10" ht="54.75" customHeight="1">
      <c r="A2" s="2"/>
      <c r="B2" s="56"/>
      <c r="C2" s="56"/>
      <c r="D2" s="1"/>
      <c r="E2" s="1"/>
      <c r="F2" s="1"/>
      <c r="G2" s="76" t="s">
        <v>55</v>
      </c>
      <c r="H2" s="76"/>
      <c r="I2" s="76"/>
      <c r="J2" s="76"/>
    </row>
    <row r="3" spans="1:10" ht="14.25">
      <c r="A3" s="4"/>
      <c r="B3" s="78" t="s">
        <v>11</v>
      </c>
      <c r="C3" s="78"/>
      <c r="D3" s="78"/>
      <c r="E3" s="78"/>
      <c r="F3" s="78"/>
      <c r="G3" s="78"/>
      <c r="H3" s="78"/>
      <c r="I3" s="78"/>
      <c r="J3" s="3"/>
    </row>
    <row r="4" spans="1:10" ht="30.75" customHeight="1">
      <c r="A4" s="4"/>
      <c r="B4" s="77" t="s">
        <v>13</v>
      </c>
      <c r="C4" s="77"/>
      <c r="D4" s="77"/>
      <c r="E4" s="77"/>
      <c r="F4" s="77"/>
      <c r="G4" s="77"/>
      <c r="H4" s="77"/>
      <c r="I4" s="77"/>
      <c r="J4" s="3"/>
    </row>
    <row r="5" spans="1:10" ht="14.25">
      <c r="A5" s="5"/>
      <c r="B5" s="56"/>
      <c r="C5" s="56"/>
      <c r="D5" s="3"/>
      <c r="E5" s="3"/>
      <c r="F5" s="3"/>
      <c r="G5" s="3"/>
      <c r="H5" s="3"/>
      <c r="I5" s="3"/>
      <c r="J5" s="3"/>
    </row>
    <row r="6" spans="1:10" ht="33" customHeight="1">
      <c r="A6" s="72" t="s">
        <v>0</v>
      </c>
      <c r="B6" s="72" t="s">
        <v>1</v>
      </c>
      <c r="C6" s="72" t="s">
        <v>2</v>
      </c>
      <c r="D6" s="72" t="s">
        <v>3</v>
      </c>
      <c r="E6" s="72"/>
      <c r="F6" s="72"/>
      <c r="G6" s="71" t="s">
        <v>58</v>
      </c>
      <c r="H6" s="71"/>
      <c r="I6" s="71"/>
      <c r="J6" s="71" t="s">
        <v>12</v>
      </c>
    </row>
    <row r="7" spans="1:10" ht="14.25">
      <c r="A7" s="72"/>
      <c r="B7" s="72"/>
      <c r="C7" s="72"/>
      <c r="D7" s="6" t="s">
        <v>4</v>
      </c>
      <c r="E7" s="6" t="s">
        <v>5</v>
      </c>
      <c r="F7" s="6" t="s">
        <v>6</v>
      </c>
      <c r="G7" s="6" t="s">
        <v>53</v>
      </c>
      <c r="H7" s="6" t="s">
        <v>54</v>
      </c>
      <c r="I7" s="6" t="s">
        <v>9</v>
      </c>
      <c r="J7" s="71"/>
    </row>
    <row r="8" spans="1:10" ht="1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2" ht="34.5" customHeight="1" thickBot="1">
      <c r="A9" s="63">
        <v>1</v>
      </c>
      <c r="B9" s="70" t="s">
        <v>14</v>
      </c>
      <c r="C9" s="12" t="s">
        <v>7</v>
      </c>
      <c r="D9" s="12" t="s">
        <v>25</v>
      </c>
      <c r="E9" s="12" t="s">
        <v>25</v>
      </c>
      <c r="F9" s="12" t="s">
        <v>25</v>
      </c>
      <c r="G9" s="18">
        <f>G10</f>
        <v>39620.7</v>
      </c>
      <c r="H9" s="18">
        <f>H10</f>
        <v>2046.1</v>
      </c>
      <c r="I9" s="42">
        <f>H9/G9</f>
        <v>0.05164219713432625</v>
      </c>
      <c r="J9" s="13"/>
      <c r="L9" s="11"/>
    </row>
    <row r="10" spans="1:10" ht="81.75" customHeight="1" thickBot="1">
      <c r="A10" s="69"/>
      <c r="B10" s="79"/>
      <c r="C10" s="30" t="s">
        <v>27</v>
      </c>
      <c r="D10" s="15">
        <v>702</v>
      </c>
      <c r="E10" s="15" t="s">
        <v>25</v>
      </c>
      <c r="F10" s="15" t="s">
        <v>25</v>
      </c>
      <c r="G10" s="16">
        <f>G11+G14+G17+G20+G27</f>
        <v>39620.7</v>
      </c>
      <c r="H10" s="16">
        <f>H11+H14+H17+H20+H27</f>
        <v>2046.1</v>
      </c>
      <c r="I10" s="42">
        <f aca="true" t="shared" si="0" ref="I10:I29">H10/G10</f>
        <v>0.05164219713432625</v>
      </c>
      <c r="J10" s="17" t="s">
        <v>66</v>
      </c>
    </row>
    <row r="11" spans="1:10" ht="30" customHeight="1" thickBot="1">
      <c r="A11" s="63">
        <v>2</v>
      </c>
      <c r="B11" s="70" t="s">
        <v>15</v>
      </c>
      <c r="C11" s="12" t="s">
        <v>7</v>
      </c>
      <c r="D11" s="12" t="s">
        <v>25</v>
      </c>
      <c r="E11" s="12" t="s">
        <v>25</v>
      </c>
      <c r="F11" s="12" t="s">
        <v>25</v>
      </c>
      <c r="G11" s="18">
        <f>G12</f>
        <v>200</v>
      </c>
      <c r="H11" s="18">
        <f>H12</f>
        <v>99</v>
      </c>
      <c r="I11" s="42">
        <f t="shared" si="0"/>
        <v>0.495</v>
      </c>
      <c r="J11" s="13"/>
    </row>
    <row r="12" spans="1:10" ht="73.5" customHeight="1" thickBot="1">
      <c r="A12" s="64"/>
      <c r="B12" s="71"/>
      <c r="C12" s="6" t="s">
        <v>27</v>
      </c>
      <c r="D12" s="6">
        <v>702</v>
      </c>
      <c r="E12" s="8" t="s">
        <v>25</v>
      </c>
      <c r="F12" s="8" t="s">
        <v>25</v>
      </c>
      <c r="G12" s="9">
        <f>G13</f>
        <v>200</v>
      </c>
      <c r="H12" s="9">
        <f>H13</f>
        <v>99</v>
      </c>
      <c r="I12" s="42">
        <f t="shared" si="0"/>
        <v>0.495</v>
      </c>
      <c r="J12" s="35"/>
    </row>
    <row r="13" spans="1:10" s="24" customFormat="1" ht="69" thickBot="1">
      <c r="A13" s="31" t="s">
        <v>23</v>
      </c>
      <c r="B13" s="37" t="s">
        <v>24</v>
      </c>
      <c r="C13" s="25" t="s">
        <v>26</v>
      </c>
      <c r="D13" s="25">
        <v>702</v>
      </c>
      <c r="E13" s="26" t="s">
        <v>16</v>
      </c>
      <c r="F13" s="26" t="s">
        <v>42</v>
      </c>
      <c r="G13" s="27">
        <v>200</v>
      </c>
      <c r="H13" s="27">
        <v>99</v>
      </c>
      <c r="I13" s="42">
        <f t="shared" si="0"/>
        <v>0.495</v>
      </c>
      <c r="J13" s="28"/>
    </row>
    <row r="14" spans="1:10" ht="36" customHeight="1" thickBot="1">
      <c r="A14" s="63">
        <v>3</v>
      </c>
      <c r="B14" s="70" t="s">
        <v>57</v>
      </c>
      <c r="C14" s="12" t="s">
        <v>7</v>
      </c>
      <c r="D14" s="12" t="s">
        <v>25</v>
      </c>
      <c r="E14" s="32" t="s">
        <v>25</v>
      </c>
      <c r="F14" s="12" t="s">
        <v>25</v>
      </c>
      <c r="G14" s="18">
        <f>G15</f>
        <v>977</v>
      </c>
      <c r="H14" s="18">
        <f>H15</f>
        <v>0</v>
      </c>
      <c r="I14" s="42">
        <f t="shared" si="0"/>
        <v>0</v>
      </c>
      <c r="J14" s="13"/>
    </row>
    <row r="15" spans="1:10" ht="51" customHeight="1" thickBot="1">
      <c r="A15" s="64"/>
      <c r="B15" s="71"/>
      <c r="C15" s="6" t="s">
        <v>26</v>
      </c>
      <c r="D15" s="6">
        <v>702</v>
      </c>
      <c r="E15" s="8" t="s">
        <v>25</v>
      </c>
      <c r="F15" s="8" t="s">
        <v>25</v>
      </c>
      <c r="G15" s="9">
        <v>977</v>
      </c>
      <c r="H15" s="9"/>
      <c r="I15" s="42">
        <f t="shared" si="0"/>
        <v>0</v>
      </c>
      <c r="J15" s="14"/>
    </row>
    <row r="16" spans="1:10" s="24" customFormat="1" ht="138" customHeight="1" thickBot="1">
      <c r="A16" s="38" t="s">
        <v>17</v>
      </c>
      <c r="B16" s="25" t="s">
        <v>62</v>
      </c>
      <c r="C16" s="25" t="s">
        <v>26</v>
      </c>
      <c r="D16" s="25" t="s">
        <v>63</v>
      </c>
      <c r="E16" s="26" t="s">
        <v>64</v>
      </c>
      <c r="F16" s="26" t="s">
        <v>43</v>
      </c>
      <c r="G16" s="27" t="s">
        <v>65</v>
      </c>
      <c r="H16" s="27"/>
      <c r="I16" s="62">
        <v>0</v>
      </c>
      <c r="J16" s="28"/>
    </row>
    <row r="17" spans="1:10" ht="27.75" customHeight="1" thickBot="1">
      <c r="A17" s="74">
        <v>4</v>
      </c>
      <c r="B17" s="73" t="s">
        <v>44</v>
      </c>
      <c r="C17" s="44" t="s">
        <v>7</v>
      </c>
      <c r="D17" s="44" t="s">
        <v>25</v>
      </c>
      <c r="E17" s="45" t="s">
        <v>25</v>
      </c>
      <c r="F17" s="45" t="s">
        <v>25</v>
      </c>
      <c r="G17" s="46">
        <f>G18</f>
        <v>250</v>
      </c>
      <c r="H17" s="46">
        <f>H18</f>
        <v>73.1</v>
      </c>
      <c r="I17" s="61">
        <f t="shared" si="0"/>
        <v>0.2924</v>
      </c>
      <c r="J17" s="47"/>
    </row>
    <row r="18" spans="1:10" ht="65.25" customHeight="1" thickBot="1">
      <c r="A18" s="64"/>
      <c r="B18" s="71"/>
      <c r="C18" s="6" t="s">
        <v>26</v>
      </c>
      <c r="D18" s="6">
        <v>702</v>
      </c>
      <c r="E18" s="8" t="s">
        <v>25</v>
      </c>
      <c r="F18" s="8" t="s">
        <v>25</v>
      </c>
      <c r="G18" s="9">
        <f>G19</f>
        <v>250</v>
      </c>
      <c r="H18" s="9">
        <f>H19</f>
        <v>73.1</v>
      </c>
      <c r="I18" s="42">
        <f t="shared" si="0"/>
        <v>0.2924</v>
      </c>
      <c r="J18" s="14"/>
    </row>
    <row r="19" spans="1:10" s="24" customFormat="1" ht="27.75" thickBot="1">
      <c r="A19" s="38" t="s">
        <v>61</v>
      </c>
      <c r="B19" s="48" t="s">
        <v>60</v>
      </c>
      <c r="C19" s="25" t="s">
        <v>26</v>
      </c>
      <c r="D19" s="25">
        <v>702</v>
      </c>
      <c r="E19" s="33" t="s">
        <v>45</v>
      </c>
      <c r="F19" s="33" t="s">
        <v>46</v>
      </c>
      <c r="G19" s="27">
        <v>250</v>
      </c>
      <c r="H19" s="27">
        <v>73.1</v>
      </c>
      <c r="I19" s="42">
        <f t="shared" si="0"/>
        <v>0.2924</v>
      </c>
      <c r="J19" s="14"/>
    </row>
    <row r="20" spans="1:10" ht="38.25" customHeight="1" thickBot="1">
      <c r="A20" s="63">
        <v>5</v>
      </c>
      <c r="B20" s="70" t="s">
        <v>18</v>
      </c>
      <c r="C20" s="12" t="s">
        <v>7</v>
      </c>
      <c r="D20" s="12" t="s">
        <v>25</v>
      </c>
      <c r="E20" s="32" t="s">
        <v>25</v>
      </c>
      <c r="F20" s="32" t="s">
        <v>25</v>
      </c>
      <c r="G20" s="9">
        <f>G21</f>
        <v>38143.7</v>
      </c>
      <c r="H20" s="9">
        <f>H21</f>
        <v>1860</v>
      </c>
      <c r="I20" s="42">
        <f t="shared" si="0"/>
        <v>0.04876296741008345</v>
      </c>
      <c r="J20" s="13"/>
    </row>
    <row r="21" spans="1:10" ht="111.75" customHeight="1" thickBot="1">
      <c r="A21" s="64"/>
      <c r="B21" s="71"/>
      <c r="C21" s="6" t="s">
        <v>26</v>
      </c>
      <c r="D21" s="6">
        <v>702</v>
      </c>
      <c r="E21" s="8" t="s">
        <v>25</v>
      </c>
      <c r="F21" s="8" t="s">
        <v>25</v>
      </c>
      <c r="G21" s="9">
        <f>G22+G23+G24+G25+G26</f>
        <v>38143.7</v>
      </c>
      <c r="H21" s="9">
        <f>H22+H23+H24+H25+H26</f>
        <v>1860</v>
      </c>
      <c r="I21" s="42">
        <f t="shared" si="0"/>
        <v>0.04876296741008345</v>
      </c>
      <c r="J21" s="35"/>
    </row>
    <row r="22" spans="1:10" s="29" customFormat="1" ht="42" thickBot="1">
      <c r="A22" s="23" t="s">
        <v>56</v>
      </c>
      <c r="B22" s="20" t="s">
        <v>29</v>
      </c>
      <c r="C22" s="20" t="s">
        <v>26</v>
      </c>
      <c r="D22" s="20">
        <v>702</v>
      </c>
      <c r="E22" s="23" t="s">
        <v>8</v>
      </c>
      <c r="F22" s="55" t="s">
        <v>47</v>
      </c>
      <c r="G22" s="21">
        <v>30321.7</v>
      </c>
      <c r="H22" s="21"/>
      <c r="I22" s="42">
        <f t="shared" si="0"/>
        <v>0</v>
      </c>
      <c r="J22" s="20"/>
    </row>
    <row r="23" spans="1:10" s="29" customFormat="1" ht="116.25" customHeight="1" thickBot="1">
      <c r="A23" s="23" t="s">
        <v>30</v>
      </c>
      <c r="B23" s="36" t="s">
        <v>34</v>
      </c>
      <c r="C23" s="6" t="s">
        <v>26</v>
      </c>
      <c r="D23" s="20">
        <v>702</v>
      </c>
      <c r="E23" s="8" t="s">
        <v>8</v>
      </c>
      <c r="F23" s="23" t="s">
        <v>48</v>
      </c>
      <c r="G23" s="21">
        <v>300</v>
      </c>
      <c r="H23" s="21"/>
      <c r="I23" s="42">
        <f t="shared" si="0"/>
        <v>0</v>
      </c>
      <c r="J23" s="6"/>
    </row>
    <row r="24" spans="1:10" s="29" customFormat="1" ht="78" thickBot="1">
      <c r="A24" s="49" t="s">
        <v>31</v>
      </c>
      <c r="B24" s="50" t="s">
        <v>35</v>
      </c>
      <c r="C24" s="51" t="s">
        <v>26</v>
      </c>
      <c r="D24" s="51">
        <v>702</v>
      </c>
      <c r="E24" s="52" t="s">
        <v>8</v>
      </c>
      <c r="F24" s="52" t="s">
        <v>49</v>
      </c>
      <c r="G24" s="53">
        <v>400</v>
      </c>
      <c r="H24" s="53"/>
      <c r="I24" s="42">
        <f t="shared" si="0"/>
        <v>0</v>
      </c>
      <c r="J24" s="54" t="s">
        <v>59</v>
      </c>
    </row>
    <row r="25" spans="1:10" s="29" customFormat="1" ht="63" thickBot="1">
      <c r="A25" s="39" t="s">
        <v>32</v>
      </c>
      <c r="B25" s="36" t="s">
        <v>41</v>
      </c>
      <c r="C25" s="6" t="s">
        <v>26</v>
      </c>
      <c r="D25" s="6">
        <v>702</v>
      </c>
      <c r="E25" s="8" t="s">
        <v>8</v>
      </c>
      <c r="F25" s="8" t="s">
        <v>50</v>
      </c>
      <c r="G25" s="21">
        <v>7122</v>
      </c>
      <c r="H25" s="21">
        <v>1860</v>
      </c>
      <c r="I25" s="42">
        <f t="shared" si="0"/>
        <v>0.2611625947767481</v>
      </c>
      <c r="J25" s="14"/>
    </row>
    <row r="26" spans="1:10" s="29" customFormat="1" ht="63" thickBot="1">
      <c r="A26" s="38" t="s">
        <v>33</v>
      </c>
      <c r="B26" s="40" t="s">
        <v>36</v>
      </c>
      <c r="C26" s="15" t="s">
        <v>26</v>
      </c>
      <c r="D26" s="15">
        <v>702</v>
      </c>
      <c r="E26" s="19" t="s">
        <v>8</v>
      </c>
      <c r="F26" s="19" t="s">
        <v>51</v>
      </c>
      <c r="G26" s="27"/>
      <c r="H26" s="27"/>
      <c r="I26" s="42"/>
      <c r="J26" s="17"/>
    </row>
    <row r="27" spans="1:10" s="22" customFormat="1" ht="36" customHeight="1" thickBot="1">
      <c r="A27" s="65" t="s">
        <v>37</v>
      </c>
      <c r="B27" s="67" t="s">
        <v>39</v>
      </c>
      <c r="C27" s="12" t="s">
        <v>7</v>
      </c>
      <c r="D27" s="12" t="s">
        <v>25</v>
      </c>
      <c r="E27" s="32" t="s">
        <v>25</v>
      </c>
      <c r="F27" s="32" t="s">
        <v>25</v>
      </c>
      <c r="G27" s="18">
        <f>G28</f>
        <v>50</v>
      </c>
      <c r="H27" s="18">
        <f>H28</f>
        <v>14</v>
      </c>
      <c r="I27" s="42">
        <f t="shared" si="0"/>
        <v>0.28</v>
      </c>
      <c r="J27" s="13"/>
    </row>
    <row r="28" spans="1:10" s="22" customFormat="1" ht="112.5" customHeight="1" thickBot="1">
      <c r="A28" s="66"/>
      <c r="B28" s="68"/>
      <c r="C28" s="6" t="s">
        <v>26</v>
      </c>
      <c r="D28" s="6">
        <v>702</v>
      </c>
      <c r="E28" s="8" t="s">
        <v>25</v>
      </c>
      <c r="F28" s="8" t="s">
        <v>25</v>
      </c>
      <c r="G28" s="9">
        <f>G29</f>
        <v>50</v>
      </c>
      <c r="H28" s="9">
        <f>H29</f>
        <v>14</v>
      </c>
      <c r="I28" s="42">
        <f t="shared" si="0"/>
        <v>0.28</v>
      </c>
      <c r="J28" s="14"/>
    </row>
    <row r="29" spans="1:10" s="29" customFormat="1" ht="63" thickBot="1">
      <c r="A29" s="38" t="s">
        <v>38</v>
      </c>
      <c r="B29" s="41" t="s">
        <v>40</v>
      </c>
      <c r="C29" s="25" t="s">
        <v>26</v>
      </c>
      <c r="D29" s="25">
        <v>702</v>
      </c>
      <c r="E29" s="26" t="s">
        <v>28</v>
      </c>
      <c r="F29" s="26" t="s">
        <v>52</v>
      </c>
      <c r="G29" s="27">
        <v>50</v>
      </c>
      <c r="H29" s="27">
        <v>14</v>
      </c>
      <c r="I29" s="42">
        <f t="shared" si="0"/>
        <v>0.28</v>
      </c>
      <c r="J29" s="17"/>
    </row>
    <row r="30" spans="1:10" ht="14.25">
      <c r="A30" s="34"/>
      <c r="B30" s="57"/>
      <c r="C30" s="57"/>
      <c r="D30" s="34"/>
      <c r="E30" s="34"/>
      <c r="F30" s="34"/>
      <c r="G30" s="34"/>
      <c r="H30" s="34"/>
      <c r="I30" s="34"/>
      <c r="J30" s="34"/>
    </row>
    <row r="31" spans="1:10" ht="25.5" customHeight="1">
      <c r="A31" s="3"/>
      <c r="B31" s="80" t="s">
        <v>10</v>
      </c>
      <c r="C31" s="80"/>
      <c r="D31" s="80"/>
      <c r="E31" s="80"/>
      <c r="F31" s="80"/>
      <c r="G31" s="80"/>
      <c r="H31" s="80"/>
      <c r="I31" s="80"/>
      <c r="J31" s="80"/>
    </row>
    <row r="32" spans="1:10" ht="14.25">
      <c r="A32" s="3"/>
      <c r="B32" s="56"/>
      <c r="C32" s="56"/>
      <c r="D32" s="3"/>
      <c r="E32" s="3"/>
      <c r="F32" s="3"/>
      <c r="G32" s="3"/>
      <c r="H32" s="3"/>
      <c r="I32" s="3"/>
      <c r="J32" s="3"/>
    </row>
    <row r="33" spans="1:10" ht="54.75">
      <c r="A33" s="3"/>
      <c r="B33" s="58" t="s">
        <v>19</v>
      </c>
      <c r="C33" s="56" t="s">
        <v>21</v>
      </c>
      <c r="D33" s="75" t="s">
        <v>20</v>
      </c>
      <c r="E33" s="75"/>
      <c r="F33" s="75"/>
      <c r="G33" s="3"/>
      <c r="H33" s="3"/>
      <c r="I33" s="3"/>
      <c r="J33" s="3"/>
    </row>
    <row r="34" ht="14.25">
      <c r="C34" s="43" t="s">
        <v>22</v>
      </c>
    </row>
    <row r="36" ht="14.25">
      <c r="B36" s="59"/>
    </row>
  </sheetData>
  <sheetProtection/>
  <mergeCells count="23">
    <mergeCell ref="D33:F33"/>
    <mergeCell ref="G2:J2"/>
    <mergeCell ref="B4:I4"/>
    <mergeCell ref="B3:I3"/>
    <mergeCell ref="G6:I6"/>
    <mergeCell ref="B9:B10"/>
    <mergeCell ref="B20:B21"/>
    <mergeCell ref="B31:J31"/>
    <mergeCell ref="J6:J7"/>
    <mergeCell ref="B6:B7"/>
    <mergeCell ref="D6:F6"/>
    <mergeCell ref="B14:B15"/>
    <mergeCell ref="B17:B18"/>
    <mergeCell ref="A6:A7"/>
    <mergeCell ref="A17:A18"/>
    <mergeCell ref="A14:A15"/>
    <mergeCell ref="C6:C7"/>
    <mergeCell ref="A20:A21"/>
    <mergeCell ref="A27:A28"/>
    <mergeCell ref="B27:B28"/>
    <mergeCell ref="A9:A10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6">
      <selection activeCell="H21" sqref="H21"/>
    </sheetView>
  </sheetViews>
  <sheetFormatPr defaultColWidth="9.140625" defaultRowHeight="15"/>
  <cols>
    <col min="1" max="1" width="7.421875" style="0" customWidth="1"/>
    <col min="2" max="2" width="33.57421875" style="10" customWidth="1"/>
    <col min="3" max="3" width="28.140625" style="10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2"/>
      <c r="B1" s="56"/>
      <c r="C1" s="56"/>
      <c r="D1" s="3"/>
      <c r="E1" s="3"/>
      <c r="F1" s="3"/>
      <c r="G1" s="3"/>
      <c r="H1" s="3"/>
      <c r="I1" s="3"/>
      <c r="J1" s="3"/>
    </row>
    <row r="2" spans="1:10" ht="54.75" customHeight="1">
      <c r="A2" s="2"/>
      <c r="B2" s="56"/>
      <c r="C2" s="56"/>
      <c r="D2" s="1"/>
      <c r="E2" s="1"/>
      <c r="F2" s="1"/>
      <c r="G2" s="76" t="s">
        <v>55</v>
      </c>
      <c r="H2" s="76"/>
      <c r="I2" s="76"/>
      <c r="J2" s="76"/>
    </row>
    <row r="3" spans="1:10" ht="14.25">
      <c r="A3" s="4"/>
      <c r="B3" s="78" t="s">
        <v>11</v>
      </c>
      <c r="C3" s="78"/>
      <c r="D3" s="78"/>
      <c r="E3" s="78"/>
      <c r="F3" s="78"/>
      <c r="G3" s="78"/>
      <c r="H3" s="78"/>
      <c r="I3" s="78"/>
      <c r="J3" s="3"/>
    </row>
    <row r="4" spans="1:10" ht="30.75" customHeight="1">
      <c r="A4" s="4"/>
      <c r="B4" s="77" t="s">
        <v>13</v>
      </c>
      <c r="C4" s="77"/>
      <c r="D4" s="77"/>
      <c r="E4" s="77"/>
      <c r="F4" s="77"/>
      <c r="G4" s="77"/>
      <c r="H4" s="77"/>
      <c r="I4" s="77"/>
      <c r="J4" s="3"/>
    </row>
    <row r="5" spans="1:10" ht="14.25">
      <c r="A5" s="5"/>
      <c r="B5" s="56"/>
      <c r="C5" s="56"/>
      <c r="D5" s="3"/>
      <c r="E5" s="3"/>
      <c r="F5" s="3"/>
      <c r="G5" s="3"/>
      <c r="H5" s="3"/>
      <c r="I5" s="3"/>
      <c r="J5" s="3"/>
    </row>
    <row r="6" spans="1:10" ht="33" customHeight="1">
      <c r="A6" s="72" t="s">
        <v>0</v>
      </c>
      <c r="B6" s="72" t="s">
        <v>1</v>
      </c>
      <c r="C6" s="72" t="s">
        <v>2</v>
      </c>
      <c r="D6" s="72" t="s">
        <v>3</v>
      </c>
      <c r="E6" s="72"/>
      <c r="F6" s="72"/>
      <c r="G6" s="71" t="s">
        <v>67</v>
      </c>
      <c r="H6" s="71"/>
      <c r="I6" s="71"/>
      <c r="J6" s="71" t="s">
        <v>12</v>
      </c>
    </row>
    <row r="7" spans="1:10" ht="14.25">
      <c r="A7" s="72"/>
      <c r="B7" s="72"/>
      <c r="C7" s="72"/>
      <c r="D7" s="6" t="s">
        <v>4</v>
      </c>
      <c r="E7" s="6" t="s">
        <v>5</v>
      </c>
      <c r="F7" s="6" t="s">
        <v>6</v>
      </c>
      <c r="G7" s="6" t="s">
        <v>53</v>
      </c>
      <c r="H7" s="6" t="s">
        <v>54</v>
      </c>
      <c r="I7" s="6" t="s">
        <v>9</v>
      </c>
      <c r="J7" s="71"/>
    </row>
    <row r="8" spans="1:10" ht="1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2" ht="34.5" customHeight="1" thickBot="1">
      <c r="A9" s="63">
        <v>1</v>
      </c>
      <c r="B9" s="70" t="s">
        <v>14</v>
      </c>
      <c r="C9" s="12" t="s">
        <v>7</v>
      </c>
      <c r="D9" s="12" t="s">
        <v>25</v>
      </c>
      <c r="E9" s="12" t="s">
        <v>25</v>
      </c>
      <c r="F9" s="12" t="s">
        <v>25</v>
      </c>
      <c r="G9" s="18">
        <f>G10</f>
        <v>39433.7</v>
      </c>
      <c r="H9" s="18">
        <f>H10</f>
        <v>14846</v>
      </c>
      <c r="I9" s="42">
        <f>H9/G9</f>
        <v>0.37648001582402874</v>
      </c>
      <c r="J9" s="13"/>
      <c r="L9" s="11"/>
    </row>
    <row r="10" spans="1:10" ht="81.75" customHeight="1" thickBot="1">
      <c r="A10" s="69"/>
      <c r="B10" s="79"/>
      <c r="C10" s="30" t="s">
        <v>27</v>
      </c>
      <c r="D10" s="15">
        <v>702</v>
      </c>
      <c r="E10" s="15" t="s">
        <v>25</v>
      </c>
      <c r="F10" s="15" t="s">
        <v>25</v>
      </c>
      <c r="G10" s="16">
        <f>G11+G14+G17+G20+G27</f>
        <v>39433.7</v>
      </c>
      <c r="H10" s="16">
        <f>H11+H14+H17+H20+H27</f>
        <v>14846</v>
      </c>
      <c r="I10" s="42">
        <f aca="true" t="shared" si="0" ref="I10:I29">H10/G10</f>
        <v>0.37648001582402874</v>
      </c>
      <c r="J10" s="17" t="s">
        <v>70</v>
      </c>
    </row>
    <row r="11" spans="1:10" ht="30" customHeight="1" thickBot="1">
      <c r="A11" s="63">
        <v>2</v>
      </c>
      <c r="B11" s="70" t="s">
        <v>15</v>
      </c>
      <c r="C11" s="12" t="s">
        <v>7</v>
      </c>
      <c r="D11" s="12" t="s">
        <v>25</v>
      </c>
      <c r="E11" s="12" t="s">
        <v>25</v>
      </c>
      <c r="F11" s="12" t="s">
        <v>25</v>
      </c>
      <c r="G11" s="18">
        <f>G12</f>
        <v>200</v>
      </c>
      <c r="H11" s="18">
        <f>H12</f>
        <v>99</v>
      </c>
      <c r="I11" s="42">
        <f t="shared" si="0"/>
        <v>0.495</v>
      </c>
      <c r="J11" s="13"/>
    </row>
    <row r="12" spans="1:10" ht="73.5" customHeight="1" thickBot="1">
      <c r="A12" s="64"/>
      <c r="B12" s="71"/>
      <c r="C12" s="6" t="s">
        <v>27</v>
      </c>
      <c r="D12" s="6">
        <v>702</v>
      </c>
      <c r="E12" s="8" t="s">
        <v>25</v>
      </c>
      <c r="F12" s="8" t="s">
        <v>25</v>
      </c>
      <c r="G12" s="9">
        <f>G13</f>
        <v>200</v>
      </c>
      <c r="H12" s="9">
        <f>H13</f>
        <v>99</v>
      </c>
      <c r="I12" s="42">
        <f t="shared" si="0"/>
        <v>0.495</v>
      </c>
      <c r="J12" s="35"/>
    </row>
    <row r="13" spans="1:10" s="24" customFormat="1" ht="69" thickBot="1">
      <c r="A13" s="31" t="s">
        <v>23</v>
      </c>
      <c r="B13" s="37" t="s">
        <v>24</v>
      </c>
      <c r="C13" s="25" t="s">
        <v>26</v>
      </c>
      <c r="D13" s="25">
        <v>702</v>
      </c>
      <c r="E13" s="26" t="s">
        <v>16</v>
      </c>
      <c r="F13" s="26" t="s">
        <v>42</v>
      </c>
      <c r="G13" s="27">
        <v>200</v>
      </c>
      <c r="H13" s="27">
        <v>99</v>
      </c>
      <c r="I13" s="42">
        <f t="shared" si="0"/>
        <v>0.495</v>
      </c>
      <c r="J13" s="28"/>
    </row>
    <row r="14" spans="1:10" ht="36" customHeight="1" thickBot="1">
      <c r="A14" s="63">
        <v>3</v>
      </c>
      <c r="B14" s="70" t="s">
        <v>57</v>
      </c>
      <c r="C14" s="12" t="s">
        <v>7</v>
      </c>
      <c r="D14" s="12" t="s">
        <v>25</v>
      </c>
      <c r="E14" s="32" t="s">
        <v>25</v>
      </c>
      <c r="F14" s="12" t="s">
        <v>25</v>
      </c>
      <c r="G14" s="18">
        <f>G15</f>
        <v>790</v>
      </c>
      <c r="H14" s="18">
        <f>H15</f>
        <v>715.1</v>
      </c>
      <c r="I14" s="42">
        <f t="shared" si="0"/>
        <v>0.9051898734177215</v>
      </c>
      <c r="J14" s="13"/>
    </row>
    <row r="15" spans="1:10" ht="51" customHeight="1" thickBot="1">
      <c r="A15" s="64"/>
      <c r="B15" s="71"/>
      <c r="C15" s="6" t="s">
        <v>26</v>
      </c>
      <c r="D15" s="6">
        <v>702</v>
      </c>
      <c r="E15" s="8" t="s">
        <v>25</v>
      </c>
      <c r="F15" s="8" t="s">
        <v>25</v>
      </c>
      <c r="G15" s="9">
        <v>790</v>
      </c>
      <c r="H15" s="9">
        <v>715.1</v>
      </c>
      <c r="I15" s="42">
        <f t="shared" si="0"/>
        <v>0.9051898734177215</v>
      </c>
      <c r="J15" s="14"/>
    </row>
    <row r="16" spans="1:10" s="24" customFormat="1" ht="138" customHeight="1" thickBot="1">
      <c r="A16" s="38" t="s">
        <v>17</v>
      </c>
      <c r="B16" s="25" t="s">
        <v>62</v>
      </c>
      <c r="C16" s="25" t="s">
        <v>26</v>
      </c>
      <c r="D16" s="25" t="s">
        <v>63</v>
      </c>
      <c r="E16" s="26" t="s">
        <v>64</v>
      </c>
      <c r="F16" s="26" t="s">
        <v>43</v>
      </c>
      <c r="G16" s="27" t="s">
        <v>68</v>
      </c>
      <c r="H16" s="27" t="s">
        <v>69</v>
      </c>
      <c r="I16" s="62">
        <v>0.905</v>
      </c>
      <c r="J16" s="28"/>
    </row>
    <row r="17" spans="1:10" ht="27.75" customHeight="1" thickBot="1">
      <c r="A17" s="74">
        <v>4</v>
      </c>
      <c r="B17" s="73" t="s">
        <v>44</v>
      </c>
      <c r="C17" s="44" t="s">
        <v>7</v>
      </c>
      <c r="D17" s="44" t="s">
        <v>25</v>
      </c>
      <c r="E17" s="45" t="s">
        <v>25</v>
      </c>
      <c r="F17" s="45" t="s">
        <v>25</v>
      </c>
      <c r="G17" s="46">
        <f>G18</f>
        <v>250</v>
      </c>
      <c r="H17" s="46">
        <f>H18</f>
        <v>107</v>
      </c>
      <c r="I17" s="61">
        <f t="shared" si="0"/>
        <v>0.428</v>
      </c>
      <c r="J17" s="47"/>
    </row>
    <row r="18" spans="1:10" ht="65.25" customHeight="1" thickBot="1">
      <c r="A18" s="64"/>
      <c r="B18" s="71"/>
      <c r="C18" s="6" t="s">
        <v>26</v>
      </c>
      <c r="D18" s="6">
        <v>702</v>
      </c>
      <c r="E18" s="8" t="s">
        <v>25</v>
      </c>
      <c r="F18" s="8" t="s">
        <v>25</v>
      </c>
      <c r="G18" s="9">
        <f>G19</f>
        <v>250</v>
      </c>
      <c r="H18" s="9">
        <f>H19</f>
        <v>107</v>
      </c>
      <c r="I18" s="42">
        <f t="shared" si="0"/>
        <v>0.428</v>
      </c>
      <c r="J18" s="14"/>
    </row>
    <row r="19" spans="1:10" s="24" customFormat="1" ht="27.75" thickBot="1">
      <c r="A19" s="38" t="s">
        <v>61</v>
      </c>
      <c r="B19" s="48" t="s">
        <v>60</v>
      </c>
      <c r="C19" s="25" t="s">
        <v>26</v>
      </c>
      <c r="D19" s="25">
        <v>702</v>
      </c>
      <c r="E19" s="33" t="s">
        <v>45</v>
      </c>
      <c r="F19" s="33" t="s">
        <v>46</v>
      </c>
      <c r="G19" s="27">
        <v>250</v>
      </c>
      <c r="H19" s="27">
        <v>107</v>
      </c>
      <c r="I19" s="42">
        <f t="shared" si="0"/>
        <v>0.428</v>
      </c>
      <c r="J19" s="14"/>
    </row>
    <row r="20" spans="1:10" ht="38.25" customHeight="1" thickBot="1">
      <c r="A20" s="63">
        <v>5</v>
      </c>
      <c r="B20" s="70" t="s">
        <v>18</v>
      </c>
      <c r="C20" s="12" t="s">
        <v>7</v>
      </c>
      <c r="D20" s="12" t="s">
        <v>25</v>
      </c>
      <c r="E20" s="32" t="s">
        <v>25</v>
      </c>
      <c r="F20" s="32" t="s">
        <v>25</v>
      </c>
      <c r="G20" s="9">
        <f>G21</f>
        <v>38143.7</v>
      </c>
      <c r="H20" s="9">
        <f>H21</f>
        <v>13910.9</v>
      </c>
      <c r="I20" s="42">
        <f t="shared" si="0"/>
        <v>0.3646971845940483</v>
      </c>
      <c r="J20" s="13"/>
    </row>
    <row r="21" spans="1:10" ht="111.75" customHeight="1" thickBot="1">
      <c r="A21" s="64"/>
      <c r="B21" s="71"/>
      <c r="C21" s="6" t="s">
        <v>26</v>
      </c>
      <c r="D21" s="6">
        <v>702</v>
      </c>
      <c r="E21" s="8" t="s">
        <v>25</v>
      </c>
      <c r="F21" s="8" t="s">
        <v>25</v>
      </c>
      <c r="G21" s="9">
        <f>G22+G23+G24+G25+G26</f>
        <v>38143.7</v>
      </c>
      <c r="H21" s="9">
        <f>H22+H23+H24+H25+H26</f>
        <v>13910.9</v>
      </c>
      <c r="I21" s="42">
        <f t="shared" si="0"/>
        <v>0.3646971845940483</v>
      </c>
      <c r="J21" s="35"/>
    </row>
    <row r="22" spans="1:10" s="29" customFormat="1" ht="42" thickBot="1">
      <c r="A22" s="23" t="s">
        <v>56</v>
      </c>
      <c r="B22" s="20" t="s">
        <v>29</v>
      </c>
      <c r="C22" s="20" t="s">
        <v>26</v>
      </c>
      <c r="D22" s="20">
        <v>702</v>
      </c>
      <c r="E22" s="23" t="s">
        <v>8</v>
      </c>
      <c r="F22" s="55" t="s">
        <v>47</v>
      </c>
      <c r="G22" s="21">
        <v>30321.7</v>
      </c>
      <c r="H22" s="21">
        <v>9714.9</v>
      </c>
      <c r="I22" s="42">
        <f t="shared" si="0"/>
        <v>0.3203943050686472</v>
      </c>
      <c r="J22" s="20"/>
    </row>
    <row r="23" spans="1:10" s="29" customFormat="1" ht="116.25" customHeight="1" thickBot="1">
      <c r="A23" s="23" t="s">
        <v>30</v>
      </c>
      <c r="B23" s="36" t="s">
        <v>34</v>
      </c>
      <c r="C23" s="6" t="s">
        <v>26</v>
      </c>
      <c r="D23" s="20">
        <v>702</v>
      </c>
      <c r="E23" s="8" t="s">
        <v>8</v>
      </c>
      <c r="F23" s="23" t="s">
        <v>48</v>
      </c>
      <c r="G23" s="21">
        <v>300</v>
      </c>
      <c r="H23" s="21"/>
      <c r="I23" s="42">
        <f t="shared" si="0"/>
        <v>0</v>
      </c>
      <c r="J23" s="6"/>
    </row>
    <row r="24" spans="1:10" s="29" customFormat="1" ht="78" thickBot="1">
      <c r="A24" s="49" t="s">
        <v>31</v>
      </c>
      <c r="B24" s="50" t="s">
        <v>35</v>
      </c>
      <c r="C24" s="51" t="s">
        <v>26</v>
      </c>
      <c r="D24" s="51">
        <v>702</v>
      </c>
      <c r="E24" s="52" t="s">
        <v>8</v>
      </c>
      <c r="F24" s="52" t="s">
        <v>49</v>
      </c>
      <c r="G24" s="53">
        <v>400</v>
      </c>
      <c r="H24" s="53"/>
      <c r="I24" s="42">
        <f t="shared" si="0"/>
        <v>0</v>
      </c>
      <c r="J24" s="54" t="s">
        <v>59</v>
      </c>
    </row>
    <row r="25" spans="1:10" s="29" customFormat="1" ht="63" thickBot="1">
      <c r="A25" s="39" t="s">
        <v>32</v>
      </c>
      <c r="B25" s="36" t="s">
        <v>41</v>
      </c>
      <c r="C25" s="6" t="s">
        <v>26</v>
      </c>
      <c r="D25" s="6">
        <v>702</v>
      </c>
      <c r="E25" s="8" t="s">
        <v>8</v>
      </c>
      <c r="F25" s="8" t="s">
        <v>50</v>
      </c>
      <c r="G25" s="21">
        <v>7122</v>
      </c>
      <c r="H25" s="21">
        <v>4196</v>
      </c>
      <c r="I25" s="42">
        <f t="shared" si="0"/>
        <v>0.5891603482167931</v>
      </c>
      <c r="J25" s="14"/>
    </row>
    <row r="26" spans="1:10" s="29" customFormat="1" ht="63" thickBot="1">
      <c r="A26" s="38" t="s">
        <v>33</v>
      </c>
      <c r="B26" s="40" t="s">
        <v>36</v>
      </c>
      <c r="C26" s="15" t="s">
        <v>26</v>
      </c>
      <c r="D26" s="15">
        <v>702</v>
      </c>
      <c r="E26" s="19" t="s">
        <v>8</v>
      </c>
      <c r="F26" s="19" t="s">
        <v>51</v>
      </c>
      <c r="G26" s="27"/>
      <c r="H26" s="27"/>
      <c r="I26" s="42"/>
      <c r="J26" s="17"/>
    </row>
    <row r="27" spans="1:10" s="22" customFormat="1" ht="36" customHeight="1" thickBot="1">
      <c r="A27" s="65" t="s">
        <v>37</v>
      </c>
      <c r="B27" s="67" t="s">
        <v>39</v>
      </c>
      <c r="C27" s="12" t="s">
        <v>7</v>
      </c>
      <c r="D27" s="12" t="s">
        <v>25</v>
      </c>
      <c r="E27" s="32" t="s">
        <v>25</v>
      </c>
      <c r="F27" s="32" t="s">
        <v>25</v>
      </c>
      <c r="G27" s="18">
        <f>G28</f>
        <v>50</v>
      </c>
      <c r="H27" s="18">
        <f>H28</f>
        <v>14</v>
      </c>
      <c r="I27" s="42">
        <f t="shared" si="0"/>
        <v>0.28</v>
      </c>
      <c r="J27" s="13"/>
    </row>
    <row r="28" spans="1:10" s="22" customFormat="1" ht="112.5" customHeight="1" thickBot="1">
      <c r="A28" s="66"/>
      <c r="B28" s="68"/>
      <c r="C28" s="6" t="s">
        <v>26</v>
      </c>
      <c r="D28" s="6">
        <v>702</v>
      </c>
      <c r="E28" s="8" t="s">
        <v>25</v>
      </c>
      <c r="F28" s="8" t="s">
        <v>25</v>
      </c>
      <c r="G28" s="9">
        <f>G29</f>
        <v>50</v>
      </c>
      <c r="H28" s="9">
        <f>H29</f>
        <v>14</v>
      </c>
      <c r="I28" s="42">
        <f t="shared" si="0"/>
        <v>0.28</v>
      </c>
      <c r="J28" s="14"/>
    </row>
    <row r="29" spans="1:10" s="29" customFormat="1" ht="63" thickBot="1">
      <c r="A29" s="38" t="s">
        <v>38</v>
      </c>
      <c r="B29" s="41" t="s">
        <v>40</v>
      </c>
      <c r="C29" s="25" t="s">
        <v>26</v>
      </c>
      <c r="D29" s="25">
        <v>702</v>
      </c>
      <c r="E29" s="26" t="s">
        <v>28</v>
      </c>
      <c r="F29" s="26" t="s">
        <v>52</v>
      </c>
      <c r="G29" s="27">
        <v>50</v>
      </c>
      <c r="H29" s="27">
        <v>14</v>
      </c>
      <c r="I29" s="42">
        <f t="shared" si="0"/>
        <v>0.28</v>
      </c>
      <c r="J29" s="17"/>
    </row>
    <row r="30" spans="1:10" ht="14.25">
      <c r="A30" s="34"/>
      <c r="B30" s="57"/>
      <c r="C30" s="57"/>
      <c r="D30" s="34"/>
      <c r="E30" s="34"/>
      <c r="F30" s="34"/>
      <c r="G30" s="34"/>
      <c r="H30" s="34"/>
      <c r="I30" s="34"/>
      <c r="J30" s="34"/>
    </row>
    <row r="31" spans="1:10" ht="25.5" customHeight="1">
      <c r="A31" s="3"/>
      <c r="B31" s="80" t="s">
        <v>10</v>
      </c>
      <c r="C31" s="80"/>
      <c r="D31" s="80"/>
      <c r="E31" s="80"/>
      <c r="F31" s="80"/>
      <c r="G31" s="80"/>
      <c r="H31" s="80"/>
      <c r="I31" s="80"/>
      <c r="J31" s="80"/>
    </row>
    <row r="32" spans="1:10" ht="14.25">
      <c r="A32" s="3"/>
      <c r="B32" s="56"/>
      <c r="C32" s="56"/>
      <c r="D32" s="3"/>
      <c r="E32" s="3"/>
      <c r="F32" s="3"/>
      <c r="G32" s="3"/>
      <c r="H32" s="3"/>
      <c r="I32" s="3"/>
      <c r="J32" s="3"/>
    </row>
    <row r="33" spans="1:10" ht="54.75">
      <c r="A33" s="3"/>
      <c r="B33" s="58" t="s">
        <v>19</v>
      </c>
      <c r="C33" s="56" t="s">
        <v>21</v>
      </c>
      <c r="D33" s="75" t="s">
        <v>20</v>
      </c>
      <c r="E33" s="75"/>
      <c r="F33" s="75"/>
      <c r="G33" s="3"/>
      <c r="H33" s="3"/>
      <c r="I33" s="3"/>
      <c r="J33" s="3"/>
    </row>
    <row r="34" ht="14.25">
      <c r="C34" s="60" t="s">
        <v>22</v>
      </c>
    </row>
    <row r="36" ht="14.25">
      <c r="B36" s="59"/>
    </row>
  </sheetData>
  <sheetProtection/>
  <mergeCells count="23">
    <mergeCell ref="G2:J2"/>
    <mergeCell ref="B3:I3"/>
    <mergeCell ref="B4:I4"/>
    <mergeCell ref="A6:A7"/>
    <mergeCell ref="B6:B7"/>
    <mergeCell ref="C6:C7"/>
    <mergeCell ref="D6:F6"/>
    <mergeCell ref="G6:I6"/>
    <mergeCell ref="J6:J7"/>
    <mergeCell ref="A9:A10"/>
    <mergeCell ref="B9:B10"/>
    <mergeCell ref="A11:A12"/>
    <mergeCell ref="B11:B12"/>
    <mergeCell ref="A14:A15"/>
    <mergeCell ref="B14:B15"/>
    <mergeCell ref="B31:J31"/>
    <mergeCell ref="D33:F33"/>
    <mergeCell ref="A17:A18"/>
    <mergeCell ref="B17:B18"/>
    <mergeCell ref="A20:A21"/>
    <mergeCell ref="B20:B21"/>
    <mergeCell ref="A27:A28"/>
    <mergeCell ref="B27:B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421875" style="0" customWidth="1"/>
    <col min="2" max="2" width="33.57421875" style="10" customWidth="1"/>
    <col min="3" max="3" width="28.140625" style="10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2"/>
      <c r="B1" s="56"/>
      <c r="C1" s="56"/>
      <c r="D1" s="3"/>
      <c r="E1" s="3"/>
      <c r="F1" s="3"/>
      <c r="G1" s="3"/>
      <c r="H1" s="3"/>
      <c r="I1" s="3"/>
      <c r="J1" s="3"/>
    </row>
    <row r="2" spans="1:10" ht="54.75" customHeight="1">
      <c r="A2" s="2"/>
      <c r="B2" s="56"/>
      <c r="C2" s="56"/>
      <c r="D2" s="1"/>
      <c r="E2" s="1"/>
      <c r="F2" s="1"/>
      <c r="G2" s="76" t="s">
        <v>55</v>
      </c>
      <c r="H2" s="76"/>
      <c r="I2" s="76"/>
      <c r="J2" s="76"/>
    </row>
    <row r="3" spans="1:10" ht="14.25">
      <c r="A3" s="4"/>
      <c r="B3" s="78" t="s">
        <v>11</v>
      </c>
      <c r="C3" s="78"/>
      <c r="D3" s="78"/>
      <c r="E3" s="78"/>
      <c r="F3" s="78"/>
      <c r="G3" s="78"/>
      <c r="H3" s="78"/>
      <c r="I3" s="78"/>
      <c r="J3" s="3"/>
    </row>
    <row r="4" spans="1:10" ht="30.75" customHeight="1">
      <c r="A4" s="4"/>
      <c r="B4" s="77" t="s">
        <v>13</v>
      </c>
      <c r="C4" s="77"/>
      <c r="D4" s="77"/>
      <c r="E4" s="77"/>
      <c r="F4" s="77"/>
      <c r="G4" s="77"/>
      <c r="H4" s="77"/>
      <c r="I4" s="77"/>
      <c r="J4" s="3"/>
    </row>
    <row r="5" spans="1:10" ht="14.25">
      <c r="A5" s="5"/>
      <c r="B5" s="56"/>
      <c r="C5" s="56"/>
      <c r="D5" s="3"/>
      <c r="E5" s="3"/>
      <c r="F5" s="3"/>
      <c r="G5" s="3"/>
      <c r="H5" s="3"/>
      <c r="I5" s="3"/>
      <c r="J5" s="3"/>
    </row>
    <row r="6" spans="1:10" ht="33" customHeight="1">
      <c r="A6" s="72" t="s">
        <v>0</v>
      </c>
      <c r="B6" s="72" t="s">
        <v>1</v>
      </c>
      <c r="C6" s="72" t="s">
        <v>2</v>
      </c>
      <c r="D6" s="72" t="s">
        <v>3</v>
      </c>
      <c r="E6" s="72"/>
      <c r="F6" s="72"/>
      <c r="G6" s="71" t="s">
        <v>71</v>
      </c>
      <c r="H6" s="71"/>
      <c r="I6" s="71"/>
      <c r="J6" s="71" t="s">
        <v>12</v>
      </c>
    </row>
    <row r="7" spans="1:10" ht="14.25">
      <c r="A7" s="72"/>
      <c r="B7" s="72"/>
      <c r="C7" s="72"/>
      <c r="D7" s="6" t="s">
        <v>4</v>
      </c>
      <c r="E7" s="6" t="s">
        <v>5</v>
      </c>
      <c r="F7" s="6" t="s">
        <v>6</v>
      </c>
      <c r="G7" s="6" t="s">
        <v>53</v>
      </c>
      <c r="H7" s="6" t="s">
        <v>54</v>
      </c>
      <c r="I7" s="6" t="s">
        <v>9</v>
      </c>
      <c r="J7" s="71"/>
    </row>
    <row r="8" spans="1:10" ht="1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2" ht="34.5" customHeight="1" thickBot="1">
      <c r="A9" s="63">
        <v>1</v>
      </c>
      <c r="B9" s="70" t="s">
        <v>14</v>
      </c>
      <c r="C9" s="12" t="s">
        <v>7</v>
      </c>
      <c r="D9" s="12" t="s">
        <v>25</v>
      </c>
      <c r="E9" s="12" t="s">
        <v>25</v>
      </c>
      <c r="F9" s="12" t="s">
        <v>25</v>
      </c>
      <c r="G9" s="18">
        <f>G10</f>
        <v>39503.7</v>
      </c>
      <c r="H9" s="18">
        <f>H10</f>
        <v>36335.1</v>
      </c>
      <c r="I9" s="42">
        <f>H9/G9</f>
        <v>0.9197897918422832</v>
      </c>
      <c r="J9" s="13"/>
      <c r="L9" s="11"/>
    </row>
    <row r="10" spans="1:10" ht="81.75" customHeight="1" thickBot="1">
      <c r="A10" s="69"/>
      <c r="B10" s="79"/>
      <c r="C10" s="30" t="s">
        <v>27</v>
      </c>
      <c r="D10" s="15">
        <v>702</v>
      </c>
      <c r="E10" s="15" t="s">
        <v>25</v>
      </c>
      <c r="F10" s="15" t="s">
        <v>25</v>
      </c>
      <c r="G10" s="16">
        <f>G11+G14+G17+G20+G27</f>
        <v>39503.7</v>
      </c>
      <c r="H10" s="16">
        <f>H11+H14+H17+H20+H27</f>
        <v>36335.1</v>
      </c>
      <c r="I10" s="42">
        <f aca="true" t="shared" si="0" ref="I10:I29">H10/G10</f>
        <v>0.9197897918422832</v>
      </c>
      <c r="J10" s="17"/>
    </row>
    <row r="11" spans="1:10" ht="30" customHeight="1" thickBot="1">
      <c r="A11" s="63">
        <v>2</v>
      </c>
      <c r="B11" s="70" t="s">
        <v>15</v>
      </c>
      <c r="C11" s="12" t="s">
        <v>7</v>
      </c>
      <c r="D11" s="12" t="s">
        <v>25</v>
      </c>
      <c r="E11" s="12" t="s">
        <v>25</v>
      </c>
      <c r="F11" s="12" t="s">
        <v>25</v>
      </c>
      <c r="G11" s="18">
        <f>G12</f>
        <v>200</v>
      </c>
      <c r="H11" s="18">
        <f>H12</f>
        <v>99</v>
      </c>
      <c r="I11" s="42">
        <f t="shared" si="0"/>
        <v>0.495</v>
      </c>
      <c r="J11" s="13"/>
    </row>
    <row r="12" spans="1:10" ht="73.5" customHeight="1" thickBot="1">
      <c r="A12" s="64"/>
      <c r="B12" s="71"/>
      <c r="C12" s="6" t="s">
        <v>27</v>
      </c>
      <c r="D12" s="6">
        <v>702</v>
      </c>
      <c r="E12" s="8" t="s">
        <v>25</v>
      </c>
      <c r="F12" s="8" t="s">
        <v>25</v>
      </c>
      <c r="G12" s="9">
        <f>G13</f>
        <v>200</v>
      </c>
      <c r="H12" s="9">
        <f>H13</f>
        <v>99</v>
      </c>
      <c r="I12" s="42">
        <f t="shared" si="0"/>
        <v>0.495</v>
      </c>
      <c r="J12" s="35"/>
    </row>
    <row r="13" spans="1:10" s="24" customFormat="1" ht="69" thickBot="1">
      <c r="A13" s="31" t="s">
        <v>23</v>
      </c>
      <c r="B13" s="37" t="s">
        <v>24</v>
      </c>
      <c r="C13" s="25" t="s">
        <v>26</v>
      </c>
      <c r="D13" s="25">
        <v>702</v>
      </c>
      <c r="E13" s="26" t="s">
        <v>16</v>
      </c>
      <c r="F13" s="26" t="s">
        <v>42</v>
      </c>
      <c r="G13" s="27">
        <v>200</v>
      </c>
      <c r="H13" s="27">
        <v>99</v>
      </c>
      <c r="I13" s="42">
        <f t="shared" si="0"/>
        <v>0.495</v>
      </c>
      <c r="J13" s="28"/>
    </row>
    <row r="14" spans="1:10" ht="36" customHeight="1" thickBot="1">
      <c r="A14" s="63">
        <v>3</v>
      </c>
      <c r="B14" s="70" t="s">
        <v>57</v>
      </c>
      <c r="C14" s="12" t="s">
        <v>7</v>
      </c>
      <c r="D14" s="12" t="s">
        <v>25</v>
      </c>
      <c r="E14" s="32" t="s">
        <v>25</v>
      </c>
      <c r="F14" s="12" t="s">
        <v>25</v>
      </c>
      <c r="G14" s="18">
        <f>G15</f>
        <v>860</v>
      </c>
      <c r="H14" s="18">
        <f>H15</f>
        <v>787.3</v>
      </c>
      <c r="I14" s="42">
        <f t="shared" si="0"/>
        <v>0.9154651162790697</v>
      </c>
      <c r="J14" s="13"/>
    </row>
    <row r="15" spans="1:10" ht="51" customHeight="1" thickBot="1">
      <c r="A15" s="64"/>
      <c r="B15" s="71"/>
      <c r="C15" s="6" t="s">
        <v>26</v>
      </c>
      <c r="D15" s="6">
        <v>702</v>
      </c>
      <c r="E15" s="8" t="s">
        <v>25</v>
      </c>
      <c r="F15" s="8" t="s">
        <v>25</v>
      </c>
      <c r="G15" s="9">
        <v>860</v>
      </c>
      <c r="H15" s="9">
        <v>787.3</v>
      </c>
      <c r="I15" s="42">
        <f t="shared" si="0"/>
        <v>0.9154651162790697</v>
      </c>
      <c r="J15" s="14"/>
    </row>
    <row r="16" spans="1:10" s="24" customFormat="1" ht="138" customHeight="1" thickBot="1">
      <c r="A16" s="38" t="s">
        <v>17</v>
      </c>
      <c r="B16" s="25" t="s">
        <v>62</v>
      </c>
      <c r="C16" s="25" t="s">
        <v>26</v>
      </c>
      <c r="D16" s="25" t="s">
        <v>63</v>
      </c>
      <c r="E16" s="26" t="s">
        <v>64</v>
      </c>
      <c r="F16" s="26" t="s">
        <v>43</v>
      </c>
      <c r="G16" s="27" t="s">
        <v>72</v>
      </c>
      <c r="H16" s="27" t="s">
        <v>73</v>
      </c>
      <c r="I16" s="62">
        <v>0.915</v>
      </c>
      <c r="J16" s="28"/>
    </row>
    <row r="17" spans="1:10" ht="27.75" customHeight="1" thickBot="1">
      <c r="A17" s="74">
        <v>4</v>
      </c>
      <c r="B17" s="73" t="s">
        <v>44</v>
      </c>
      <c r="C17" s="44" t="s">
        <v>7</v>
      </c>
      <c r="D17" s="44" t="s">
        <v>25</v>
      </c>
      <c r="E17" s="45" t="s">
        <v>25</v>
      </c>
      <c r="F17" s="45" t="s">
        <v>25</v>
      </c>
      <c r="G17" s="46">
        <f>G18</f>
        <v>250</v>
      </c>
      <c r="H17" s="46">
        <f>H18</f>
        <v>174.8</v>
      </c>
      <c r="I17" s="61">
        <f t="shared" si="0"/>
        <v>0.6992</v>
      </c>
      <c r="J17" s="47"/>
    </row>
    <row r="18" spans="1:10" ht="65.25" customHeight="1" thickBot="1">
      <c r="A18" s="64"/>
      <c r="B18" s="71"/>
      <c r="C18" s="6" t="s">
        <v>26</v>
      </c>
      <c r="D18" s="6">
        <v>702</v>
      </c>
      <c r="E18" s="8" t="s">
        <v>25</v>
      </c>
      <c r="F18" s="8" t="s">
        <v>25</v>
      </c>
      <c r="G18" s="9">
        <f>G19</f>
        <v>250</v>
      </c>
      <c r="H18" s="9">
        <f>H19</f>
        <v>174.8</v>
      </c>
      <c r="I18" s="42">
        <f t="shared" si="0"/>
        <v>0.6992</v>
      </c>
      <c r="J18" s="14"/>
    </row>
    <row r="19" spans="1:10" s="24" customFormat="1" ht="27.75" thickBot="1">
      <c r="A19" s="38" t="s">
        <v>61</v>
      </c>
      <c r="B19" s="48" t="s">
        <v>60</v>
      </c>
      <c r="C19" s="25" t="s">
        <v>26</v>
      </c>
      <c r="D19" s="25">
        <v>702</v>
      </c>
      <c r="E19" s="33" t="s">
        <v>45</v>
      </c>
      <c r="F19" s="33" t="s">
        <v>46</v>
      </c>
      <c r="G19" s="27">
        <v>250</v>
      </c>
      <c r="H19" s="27">
        <v>174.8</v>
      </c>
      <c r="I19" s="42">
        <f t="shared" si="0"/>
        <v>0.6992</v>
      </c>
      <c r="J19" s="14"/>
    </row>
    <row r="20" spans="1:10" ht="38.25" customHeight="1" thickBot="1">
      <c r="A20" s="63">
        <v>5</v>
      </c>
      <c r="B20" s="70" t="s">
        <v>18</v>
      </c>
      <c r="C20" s="12" t="s">
        <v>7</v>
      </c>
      <c r="D20" s="12" t="s">
        <v>25</v>
      </c>
      <c r="E20" s="32" t="s">
        <v>25</v>
      </c>
      <c r="F20" s="32" t="s">
        <v>25</v>
      </c>
      <c r="G20" s="9">
        <f>G21</f>
        <v>38143.7</v>
      </c>
      <c r="H20" s="9">
        <f>H21</f>
        <v>35245.1</v>
      </c>
      <c r="I20" s="42">
        <f t="shared" si="0"/>
        <v>0.9240084207877055</v>
      </c>
      <c r="J20" s="13"/>
    </row>
    <row r="21" spans="1:10" ht="111.75" customHeight="1" thickBot="1">
      <c r="A21" s="64"/>
      <c r="B21" s="71"/>
      <c r="C21" s="6" t="s">
        <v>26</v>
      </c>
      <c r="D21" s="6">
        <v>702</v>
      </c>
      <c r="E21" s="8" t="s">
        <v>25</v>
      </c>
      <c r="F21" s="8" t="s">
        <v>25</v>
      </c>
      <c r="G21" s="9">
        <f>G22+G23+G24+G25+G26</f>
        <v>38143.7</v>
      </c>
      <c r="H21" s="9">
        <f>H22+H23+H24+H25+H26</f>
        <v>35245.1</v>
      </c>
      <c r="I21" s="42">
        <f t="shared" si="0"/>
        <v>0.9240084207877055</v>
      </c>
      <c r="J21" s="35"/>
    </row>
    <row r="22" spans="1:10" s="29" customFormat="1" ht="42" thickBot="1">
      <c r="A22" s="23" t="s">
        <v>56</v>
      </c>
      <c r="B22" s="20" t="s">
        <v>29</v>
      </c>
      <c r="C22" s="20" t="s">
        <v>26</v>
      </c>
      <c r="D22" s="20">
        <v>702</v>
      </c>
      <c r="E22" s="23" t="s">
        <v>8</v>
      </c>
      <c r="F22" s="55" t="s">
        <v>47</v>
      </c>
      <c r="G22" s="21">
        <v>30961.7</v>
      </c>
      <c r="H22" s="21">
        <v>30084</v>
      </c>
      <c r="I22" s="42">
        <f t="shared" si="0"/>
        <v>0.9716520733680644</v>
      </c>
      <c r="J22" s="20"/>
    </row>
    <row r="23" spans="1:10" s="29" customFormat="1" ht="116.25" customHeight="1" thickBot="1">
      <c r="A23" s="23" t="s">
        <v>30</v>
      </c>
      <c r="B23" s="36" t="s">
        <v>34</v>
      </c>
      <c r="C23" s="6" t="s">
        <v>26</v>
      </c>
      <c r="D23" s="20">
        <v>702</v>
      </c>
      <c r="E23" s="8" t="s">
        <v>8</v>
      </c>
      <c r="F23" s="23" t="s">
        <v>48</v>
      </c>
      <c r="G23" s="21"/>
      <c r="H23" s="21"/>
      <c r="I23" s="42"/>
      <c r="J23" s="6"/>
    </row>
    <row r="24" spans="1:10" s="29" customFormat="1" ht="78" thickBot="1">
      <c r="A24" s="49" t="s">
        <v>31</v>
      </c>
      <c r="B24" s="50" t="s">
        <v>35</v>
      </c>
      <c r="C24" s="51" t="s">
        <v>26</v>
      </c>
      <c r="D24" s="51">
        <v>702</v>
      </c>
      <c r="E24" s="52" t="s">
        <v>8</v>
      </c>
      <c r="F24" s="52" t="s">
        <v>49</v>
      </c>
      <c r="G24" s="53">
        <v>60</v>
      </c>
      <c r="H24" s="53">
        <v>40</v>
      </c>
      <c r="I24" s="42">
        <f t="shared" si="0"/>
        <v>0.6666666666666666</v>
      </c>
      <c r="J24" s="54"/>
    </row>
    <row r="25" spans="1:10" s="29" customFormat="1" ht="63" thickBot="1">
      <c r="A25" s="39" t="s">
        <v>32</v>
      </c>
      <c r="B25" s="36" t="s">
        <v>41</v>
      </c>
      <c r="C25" s="6" t="s">
        <v>26</v>
      </c>
      <c r="D25" s="6">
        <v>702</v>
      </c>
      <c r="E25" s="8" t="s">
        <v>8</v>
      </c>
      <c r="F25" s="8" t="s">
        <v>50</v>
      </c>
      <c r="G25" s="21">
        <v>7122</v>
      </c>
      <c r="H25" s="21">
        <v>5121.1</v>
      </c>
      <c r="I25" s="42">
        <f t="shared" si="0"/>
        <v>0.7190536366189273</v>
      </c>
      <c r="J25" s="14"/>
    </row>
    <row r="26" spans="1:10" s="29" customFormat="1" ht="63" thickBot="1">
      <c r="A26" s="38" t="s">
        <v>33</v>
      </c>
      <c r="B26" s="40" t="s">
        <v>36</v>
      </c>
      <c r="C26" s="15" t="s">
        <v>26</v>
      </c>
      <c r="D26" s="15">
        <v>702</v>
      </c>
      <c r="E26" s="19" t="s">
        <v>8</v>
      </c>
      <c r="F26" s="19" t="s">
        <v>51</v>
      </c>
      <c r="G26" s="27"/>
      <c r="H26" s="27"/>
      <c r="I26" s="42"/>
      <c r="J26" s="17"/>
    </row>
    <row r="27" spans="1:10" s="22" customFormat="1" ht="36" customHeight="1" thickBot="1">
      <c r="A27" s="65" t="s">
        <v>37</v>
      </c>
      <c r="B27" s="67" t="s">
        <v>39</v>
      </c>
      <c r="C27" s="12" t="s">
        <v>7</v>
      </c>
      <c r="D27" s="12" t="s">
        <v>25</v>
      </c>
      <c r="E27" s="32" t="s">
        <v>25</v>
      </c>
      <c r="F27" s="32" t="s">
        <v>25</v>
      </c>
      <c r="G27" s="18">
        <f>G28</f>
        <v>50</v>
      </c>
      <c r="H27" s="18">
        <f>H28</f>
        <v>28.9</v>
      </c>
      <c r="I27" s="42">
        <f t="shared" si="0"/>
        <v>0.578</v>
      </c>
      <c r="J27" s="13"/>
    </row>
    <row r="28" spans="1:10" s="22" customFormat="1" ht="112.5" customHeight="1" thickBot="1">
      <c r="A28" s="66"/>
      <c r="B28" s="68"/>
      <c r="C28" s="6" t="s">
        <v>26</v>
      </c>
      <c r="D28" s="6">
        <v>702</v>
      </c>
      <c r="E28" s="8" t="s">
        <v>25</v>
      </c>
      <c r="F28" s="8" t="s">
        <v>25</v>
      </c>
      <c r="G28" s="9">
        <f>G29</f>
        <v>50</v>
      </c>
      <c r="H28" s="9">
        <f>H29</f>
        <v>28.9</v>
      </c>
      <c r="I28" s="42">
        <f t="shared" si="0"/>
        <v>0.578</v>
      </c>
      <c r="J28" s="14"/>
    </row>
    <row r="29" spans="1:10" s="29" customFormat="1" ht="63" thickBot="1">
      <c r="A29" s="38" t="s">
        <v>38</v>
      </c>
      <c r="B29" s="41" t="s">
        <v>40</v>
      </c>
      <c r="C29" s="25" t="s">
        <v>26</v>
      </c>
      <c r="D29" s="25">
        <v>702</v>
      </c>
      <c r="E29" s="26" t="s">
        <v>28</v>
      </c>
      <c r="F29" s="26" t="s">
        <v>52</v>
      </c>
      <c r="G29" s="27">
        <v>50</v>
      </c>
      <c r="H29" s="27">
        <v>28.9</v>
      </c>
      <c r="I29" s="42">
        <f t="shared" si="0"/>
        <v>0.578</v>
      </c>
      <c r="J29" s="17"/>
    </row>
    <row r="30" spans="1:10" ht="14.25">
      <c r="A30" s="34"/>
      <c r="B30" s="57"/>
      <c r="C30" s="57"/>
      <c r="D30" s="34"/>
      <c r="E30" s="34"/>
      <c r="F30" s="34"/>
      <c r="G30" s="34"/>
      <c r="H30" s="34"/>
      <c r="I30" s="34"/>
      <c r="J30" s="34"/>
    </row>
    <row r="31" spans="1:10" ht="25.5" customHeight="1">
      <c r="A31" s="3"/>
      <c r="B31" s="80" t="s">
        <v>10</v>
      </c>
      <c r="C31" s="80"/>
      <c r="D31" s="80"/>
      <c r="E31" s="80"/>
      <c r="F31" s="80"/>
      <c r="G31" s="80"/>
      <c r="H31" s="80"/>
      <c r="I31" s="80"/>
      <c r="J31" s="80"/>
    </row>
    <row r="32" spans="1:10" ht="14.25">
      <c r="A32" s="3"/>
      <c r="B32" s="56"/>
      <c r="C32" s="56"/>
      <c r="D32" s="3"/>
      <c r="E32" s="3"/>
      <c r="F32" s="3"/>
      <c r="G32" s="3"/>
      <c r="H32" s="3"/>
      <c r="I32" s="3"/>
      <c r="J32" s="3"/>
    </row>
    <row r="33" spans="1:10" ht="54.75">
      <c r="A33" s="3"/>
      <c r="B33" s="58" t="s">
        <v>19</v>
      </c>
      <c r="C33" s="56" t="s">
        <v>21</v>
      </c>
      <c r="D33" s="75" t="s">
        <v>20</v>
      </c>
      <c r="E33" s="75"/>
      <c r="F33" s="75"/>
      <c r="G33" s="3"/>
      <c r="H33" s="3"/>
      <c r="I33" s="3"/>
      <c r="J33" s="3"/>
    </row>
    <row r="34" ht="14.25">
      <c r="C34" s="60" t="s">
        <v>22</v>
      </c>
    </row>
    <row r="36" ht="14.25">
      <c r="B36" s="59"/>
    </row>
  </sheetData>
  <sheetProtection/>
  <mergeCells count="23">
    <mergeCell ref="G2:J2"/>
    <mergeCell ref="B3:I3"/>
    <mergeCell ref="B4:I4"/>
    <mergeCell ref="A6:A7"/>
    <mergeCell ref="B6:B7"/>
    <mergeCell ref="C6:C7"/>
    <mergeCell ref="D6:F6"/>
    <mergeCell ref="G6:I6"/>
    <mergeCell ref="J6:J7"/>
    <mergeCell ref="A9:A10"/>
    <mergeCell ref="B9:B10"/>
    <mergeCell ref="A11:A12"/>
    <mergeCell ref="B11:B12"/>
    <mergeCell ref="A14:A15"/>
    <mergeCell ref="B14:B15"/>
    <mergeCell ref="B31:J31"/>
    <mergeCell ref="D33:F33"/>
    <mergeCell ref="A17:A18"/>
    <mergeCell ref="B17:B18"/>
    <mergeCell ref="A20:A21"/>
    <mergeCell ref="B20:B21"/>
    <mergeCell ref="A27:A28"/>
    <mergeCell ref="B27:B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G18" sqref="G18:H18"/>
    </sheetView>
  </sheetViews>
  <sheetFormatPr defaultColWidth="9.140625" defaultRowHeight="15"/>
  <cols>
    <col min="1" max="1" width="7.421875" style="0" customWidth="1"/>
    <col min="2" max="2" width="33.57421875" style="10" customWidth="1"/>
    <col min="3" max="3" width="28.140625" style="10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2"/>
      <c r="B1" s="56"/>
      <c r="C1" s="56"/>
      <c r="D1" s="3"/>
      <c r="E1" s="3"/>
      <c r="F1" s="3"/>
      <c r="G1" s="3"/>
      <c r="H1" s="3"/>
      <c r="I1" s="3"/>
      <c r="J1" s="3"/>
    </row>
    <row r="2" spans="1:10" ht="54.75" customHeight="1">
      <c r="A2" s="2"/>
      <c r="B2" s="56"/>
      <c r="C2" s="56"/>
      <c r="D2" s="1"/>
      <c r="E2" s="1"/>
      <c r="F2" s="1"/>
      <c r="G2" s="76" t="s">
        <v>55</v>
      </c>
      <c r="H2" s="76"/>
      <c r="I2" s="76"/>
      <c r="J2" s="76"/>
    </row>
    <row r="3" spans="1:10" ht="14.25">
      <c r="A3" s="4"/>
      <c r="B3" s="78" t="s">
        <v>11</v>
      </c>
      <c r="C3" s="78"/>
      <c r="D3" s="78"/>
      <c r="E3" s="78"/>
      <c r="F3" s="78"/>
      <c r="G3" s="78"/>
      <c r="H3" s="78"/>
      <c r="I3" s="78"/>
      <c r="J3" s="3"/>
    </row>
    <row r="4" spans="1:10" ht="30.75" customHeight="1">
      <c r="A4" s="4"/>
      <c r="B4" s="77" t="s">
        <v>13</v>
      </c>
      <c r="C4" s="77"/>
      <c r="D4" s="77"/>
      <c r="E4" s="77"/>
      <c r="F4" s="77"/>
      <c r="G4" s="77"/>
      <c r="H4" s="77"/>
      <c r="I4" s="77"/>
      <c r="J4" s="3"/>
    </row>
    <row r="5" spans="1:10" ht="14.25">
      <c r="A5" s="5"/>
      <c r="B5" s="56"/>
      <c r="C5" s="56"/>
      <c r="D5" s="3"/>
      <c r="E5" s="3"/>
      <c r="F5" s="3"/>
      <c r="G5" s="3"/>
      <c r="H5" s="3"/>
      <c r="I5" s="3"/>
      <c r="J5" s="3"/>
    </row>
    <row r="6" spans="1:10" ht="33" customHeight="1">
      <c r="A6" s="72" t="s">
        <v>0</v>
      </c>
      <c r="B6" s="72" t="s">
        <v>1</v>
      </c>
      <c r="C6" s="72" t="s">
        <v>2</v>
      </c>
      <c r="D6" s="72" t="s">
        <v>3</v>
      </c>
      <c r="E6" s="72"/>
      <c r="F6" s="72"/>
      <c r="G6" s="71" t="s">
        <v>74</v>
      </c>
      <c r="H6" s="71"/>
      <c r="I6" s="71"/>
      <c r="J6" s="71" t="s">
        <v>12</v>
      </c>
    </row>
    <row r="7" spans="1:10" ht="14.25">
      <c r="A7" s="72"/>
      <c r="B7" s="72"/>
      <c r="C7" s="72"/>
      <c r="D7" s="6" t="s">
        <v>4</v>
      </c>
      <c r="E7" s="6" t="s">
        <v>5</v>
      </c>
      <c r="F7" s="6" t="s">
        <v>6</v>
      </c>
      <c r="G7" s="6" t="s">
        <v>53</v>
      </c>
      <c r="H7" s="6" t="s">
        <v>54</v>
      </c>
      <c r="I7" s="6" t="s">
        <v>9</v>
      </c>
      <c r="J7" s="71"/>
    </row>
    <row r="8" spans="1:10" ht="1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2" ht="34.5" customHeight="1" thickBot="1">
      <c r="A9" s="63">
        <v>1</v>
      </c>
      <c r="B9" s="70" t="s">
        <v>14</v>
      </c>
      <c r="C9" s="12" t="s">
        <v>7</v>
      </c>
      <c r="D9" s="12" t="s">
        <v>25</v>
      </c>
      <c r="E9" s="12" t="s">
        <v>25</v>
      </c>
      <c r="F9" s="12" t="s">
        <v>25</v>
      </c>
      <c r="G9" s="18">
        <f>G10</f>
        <v>42377.2</v>
      </c>
      <c r="H9" s="18">
        <f>H10</f>
        <v>42045</v>
      </c>
      <c r="I9" s="42">
        <f>H9/G9</f>
        <v>0.9921608789632161</v>
      </c>
      <c r="J9" s="13"/>
      <c r="L9" s="11"/>
    </row>
    <row r="10" spans="1:10" ht="81.75" customHeight="1" thickBot="1">
      <c r="A10" s="69"/>
      <c r="B10" s="79"/>
      <c r="C10" s="30" t="s">
        <v>27</v>
      </c>
      <c r="D10" s="15">
        <v>702</v>
      </c>
      <c r="E10" s="15" t="s">
        <v>25</v>
      </c>
      <c r="F10" s="15" t="s">
        <v>25</v>
      </c>
      <c r="G10" s="16">
        <f>G11+G14+G17+G21+G28</f>
        <v>42377.2</v>
      </c>
      <c r="H10" s="16">
        <f>H11+H14+H17+H21+H28</f>
        <v>42045</v>
      </c>
      <c r="I10" s="42">
        <f aca="true" t="shared" si="0" ref="I10:I30">H10/G10</f>
        <v>0.9921608789632161</v>
      </c>
      <c r="J10" s="17"/>
    </row>
    <row r="11" spans="1:10" ht="30" customHeight="1" thickBot="1">
      <c r="A11" s="63">
        <v>2</v>
      </c>
      <c r="B11" s="70" t="s">
        <v>15</v>
      </c>
      <c r="C11" s="12" t="s">
        <v>7</v>
      </c>
      <c r="D11" s="12" t="s">
        <v>25</v>
      </c>
      <c r="E11" s="12" t="s">
        <v>25</v>
      </c>
      <c r="F11" s="12" t="s">
        <v>25</v>
      </c>
      <c r="G11" s="18">
        <f>G12</f>
        <v>99</v>
      </c>
      <c r="H11" s="18">
        <f>H12</f>
        <v>99</v>
      </c>
      <c r="I11" s="42">
        <f t="shared" si="0"/>
        <v>1</v>
      </c>
      <c r="J11" s="13"/>
    </row>
    <row r="12" spans="1:10" ht="73.5" customHeight="1" thickBot="1">
      <c r="A12" s="64"/>
      <c r="B12" s="71"/>
      <c r="C12" s="6" t="s">
        <v>27</v>
      </c>
      <c r="D12" s="6">
        <v>702</v>
      </c>
      <c r="E12" s="8" t="s">
        <v>25</v>
      </c>
      <c r="F12" s="8" t="s">
        <v>25</v>
      </c>
      <c r="G12" s="9">
        <f>G13</f>
        <v>99</v>
      </c>
      <c r="H12" s="9">
        <f>H13</f>
        <v>99</v>
      </c>
      <c r="I12" s="42">
        <f t="shared" si="0"/>
        <v>1</v>
      </c>
      <c r="J12" s="35"/>
    </row>
    <row r="13" spans="1:10" s="24" customFormat="1" ht="69" thickBot="1">
      <c r="A13" s="31" t="s">
        <v>23</v>
      </c>
      <c r="B13" s="37" t="s">
        <v>24</v>
      </c>
      <c r="C13" s="25" t="s">
        <v>26</v>
      </c>
      <c r="D13" s="25">
        <v>702</v>
      </c>
      <c r="E13" s="26" t="s">
        <v>16</v>
      </c>
      <c r="F13" s="26" t="s">
        <v>42</v>
      </c>
      <c r="G13" s="27">
        <v>99</v>
      </c>
      <c r="H13" s="27">
        <v>99</v>
      </c>
      <c r="I13" s="42">
        <f t="shared" si="0"/>
        <v>1</v>
      </c>
      <c r="J13" s="28"/>
    </row>
    <row r="14" spans="1:10" ht="36" customHeight="1" thickBot="1">
      <c r="A14" s="63">
        <v>3</v>
      </c>
      <c r="B14" s="70" t="s">
        <v>57</v>
      </c>
      <c r="C14" s="12" t="s">
        <v>7</v>
      </c>
      <c r="D14" s="12" t="s">
        <v>25</v>
      </c>
      <c r="E14" s="32" t="s">
        <v>25</v>
      </c>
      <c r="F14" s="12" t="s">
        <v>25</v>
      </c>
      <c r="G14" s="18">
        <f>G15</f>
        <v>1110.7</v>
      </c>
      <c r="H14" s="18">
        <f>H15</f>
        <v>1110.7</v>
      </c>
      <c r="I14" s="42">
        <f t="shared" si="0"/>
        <v>1</v>
      </c>
      <c r="J14" s="13"/>
    </row>
    <row r="15" spans="1:10" ht="51" customHeight="1" thickBot="1">
      <c r="A15" s="64"/>
      <c r="B15" s="71"/>
      <c r="C15" s="6" t="s">
        <v>26</v>
      </c>
      <c r="D15" s="6">
        <v>702</v>
      </c>
      <c r="E15" s="8" t="s">
        <v>25</v>
      </c>
      <c r="F15" s="8" t="s">
        <v>25</v>
      </c>
      <c r="G15" s="9">
        <v>1110.7</v>
      </c>
      <c r="H15" s="9">
        <v>1110.7</v>
      </c>
      <c r="I15" s="42">
        <f t="shared" si="0"/>
        <v>1</v>
      </c>
      <c r="J15" s="14"/>
    </row>
    <row r="16" spans="1:10" s="24" customFormat="1" ht="138" customHeight="1" thickBot="1">
      <c r="A16" s="38" t="s">
        <v>17</v>
      </c>
      <c r="B16" s="25" t="s">
        <v>62</v>
      </c>
      <c r="C16" s="25" t="s">
        <v>26</v>
      </c>
      <c r="D16" s="25" t="s">
        <v>75</v>
      </c>
      <c r="E16" s="26" t="s">
        <v>76</v>
      </c>
      <c r="F16" s="26" t="s">
        <v>43</v>
      </c>
      <c r="G16" s="27" t="s">
        <v>77</v>
      </c>
      <c r="H16" s="27" t="s">
        <v>78</v>
      </c>
      <c r="I16" s="62">
        <v>1</v>
      </c>
      <c r="J16" s="28"/>
    </row>
    <row r="17" spans="1:10" ht="27.75" customHeight="1" thickBot="1">
      <c r="A17" s="74">
        <v>4</v>
      </c>
      <c r="B17" s="73" t="s">
        <v>44</v>
      </c>
      <c r="C17" s="44" t="s">
        <v>7</v>
      </c>
      <c r="D17" s="44" t="s">
        <v>25</v>
      </c>
      <c r="E17" s="45" t="s">
        <v>25</v>
      </c>
      <c r="F17" s="45" t="s">
        <v>25</v>
      </c>
      <c r="G17" s="46">
        <f>G18</f>
        <v>2995</v>
      </c>
      <c r="H17" s="46">
        <f>H18</f>
        <v>2995</v>
      </c>
      <c r="I17" s="61">
        <f t="shared" si="0"/>
        <v>1</v>
      </c>
      <c r="J17" s="47"/>
    </row>
    <row r="18" spans="1:10" ht="65.25" customHeight="1" thickBot="1">
      <c r="A18" s="64"/>
      <c r="B18" s="71"/>
      <c r="C18" s="6" t="s">
        <v>26</v>
      </c>
      <c r="D18" s="6">
        <v>702</v>
      </c>
      <c r="E18" s="8" t="s">
        <v>25</v>
      </c>
      <c r="F18" s="8" t="s">
        <v>25</v>
      </c>
      <c r="G18" s="9">
        <f>G20+126.9+2634</f>
        <v>2995</v>
      </c>
      <c r="H18" s="9">
        <f>H20+126.9+2634</f>
        <v>2995</v>
      </c>
      <c r="I18" s="42">
        <f t="shared" si="0"/>
        <v>1</v>
      </c>
      <c r="J18" s="14"/>
    </row>
    <row r="19" spans="1:10" ht="65.25" customHeight="1" thickBot="1">
      <c r="A19" s="81"/>
      <c r="B19" s="48" t="s">
        <v>60</v>
      </c>
      <c r="C19" s="82" t="s">
        <v>26</v>
      </c>
      <c r="D19" s="82">
        <v>702</v>
      </c>
      <c r="E19" s="83" t="s">
        <v>79</v>
      </c>
      <c r="F19" s="83" t="s">
        <v>80</v>
      </c>
      <c r="G19" s="84" t="s">
        <v>81</v>
      </c>
      <c r="H19" s="84" t="s">
        <v>81</v>
      </c>
      <c r="I19" s="42">
        <v>1</v>
      </c>
      <c r="J19" s="14"/>
    </row>
    <row r="20" spans="1:10" s="24" customFormat="1" ht="27.75" thickBot="1">
      <c r="A20" s="38" t="s">
        <v>61</v>
      </c>
      <c r="B20" s="48" t="s">
        <v>60</v>
      </c>
      <c r="C20" s="25" t="s">
        <v>26</v>
      </c>
      <c r="D20" s="25">
        <v>702</v>
      </c>
      <c r="E20" s="33" t="s">
        <v>45</v>
      </c>
      <c r="F20" s="33" t="s">
        <v>46</v>
      </c>
      <c r="G20" s="27">
        <v>234.1</v>
      </c>
      <c r="H20" s="27">
        <v>234.1</v>
      </c>
      <c r="I20" s="42">
        <f t="shared" si="0"/>
        <v>1</v>
      </c>
      <c r="J20" s="14"/>
    </row>
    <row r="21" spans="1:10" ht="38.25" customHeight="1" thickBot="1">
      <c r="A21" s="63">
        <v>5</v>
      </c>
      <c r="B21" s="70" t="s">
        <v>18</v>
      </c>
      <c r="C21" s="12" t="s">
        <v>7</v>
      </c>
      <c r="D21" s="12" t="s">
        <v>25</v>
      </c>
      <c r="E21" s="32" t="s">
        <v>25</v>
      </c>
      <c r="F21" s="32" t="s">
        <v>25</v>
      </c>
      <c r="G21" s="9">
        <f>G22</f>
        <v>38143.6</v>
      </c>
      <c r="H21" s="9">
        <f>H22</f>
        <v>37811.4</v>
      </c>
      <c r="I21" s="42">
        <f t="shared" si="0"/>
        <v>0.9912908063213751</v>
      </c>
      <c r="J21" s="13"/>
    </row>
    <row r="22" spans="1:10" ht="111.75" customHeight="1" thickBot="1">
      <c r="A22" s="64"/>
      <c r="B22" s="71"/>
      <c r="C22" s="6" t="s">
        <v>26</v>
      </c>
      <c r="D22" s="6">
        <v>702</v>
      </c>
      <c r="E22" s="8" t="s">
        <v>25</v>
      </c>
      <c r="F22" s="8" t="s">
        <v>25</v>
      </c>
      <c r="G22" s="9">
        <f>G23+G24+G25+G26+G27</f>
        <v>38143.6</v>
      </c>
      <c r="H22" s="9">
        <f>H23+H24+H25+H26+H27</f>
        <v>37811.4</v>
      </c>
      <c r="I22" s="42">
        <f t="shared" si="0"/>
        <v>0.9912908063213751</v>
      </c>
      <c r="J22" s="35"/>
    </row>
    <row r="23" spans="1:10" s="29" customFormat="1" ht="42" thickBot="1">
      <c r="A23" s="23" t="s">
        <v>56</v>
      </c>
      <c r="B23" s="20" t="s">
        <v>29</v>
      </c>
      <c r="C23" s="20" t="s">
        <v>26</v>
      </c>
      <c r="D23" s="20">
        <v>702</v>
      </c>
      <c r="E23" s="23" t="s">
        <v>8</v>
      </c>
      <c r="F23" s="55" t="s">
        <v>47</v>
      </c>
      <c r="G23" s="21">
        <v>30516.6</v>
      </c>
      <c r="H23" s="21">
        <v>30184.4</v>
      </c>
      <c r="I23" s="42">
        <f t="shared" si="0"/>
        <v>0.9891141214945309</v>
      </c>
      <c r="J23" s="20"/>
    </row>
    <row r="24" spans="1:10" s="29" customFormat="1" ht="116.25" customHeight="1" thickBot="1">
      <c r="A24" s="23" t="s">
        <v>30</v>
      </c>
      <c r="B24" s="36" t="s">
        <v>34</v>
      </c>
      <c r="C24" s="6" t="s">
        <v>26</v>
      </c>
      <c r="D24" s="20">
        <v>702</v>
      </c>
      <c r="E24" s="8" t="s">
        <v>8</v>
      </c>
      <c r="F24" s="23" t="s">
        <v>48</v>
      </c>
      <c r="G24" s="21"/>
      <c r="H24" s="21"/>
      <c r="I24" s="42"/>
      <c r="J24" s="6"/>
    </row>
    <row r="25" spans="1:10" s="29" customFormat="1" ht="78" thickBot="1">
      <c r="A25" s="49" t="s">
        <v>31</v>
      </c>
      <c r="B25" s="50" t="s">
        <v>35</v>
      </c>
      <c r="C25" s="51" t="s">
        <v>26</v>
      </c>
      <c r="D25" s="51">
        <v>702</v>
      </c>
      <c r="E25" s="52" t="s">
        <v>8</v>
      </c>
      <c r="F25" s="52" t="s">
        <v>49</v>
      </c>
      <c r="G25" s="53">
        <v>60</v>
      </c>
      <c r="H25" s="53">
        <v>60</v>
      </c>
      <c r="I25" s="42">
        <f t="shared" si="0"/>
        <v>1</v>
      </c>
      <c r="J25" s="54"/>
    </row>
    <row r="26" spans="1:10" s="29" customFormat="1" ht="63" thickBot="1">
      <c r="A26" s="39" t="s">
        <v>32</v>
      </c>
      <c r="B26" s="36" t="s">
        <v>41</v>
      </c>
      <c r="C26" s="6" t="s">
        <v>26</v>
      </c>
      <c r="D26" s="6">
        <v>702</v>
      </c>
      <c r="E26" s="8" t="s">
        <v>8</v>
      </c>
      <c r="F26" s="8" t="s">
        <v>50</v>
      </c>
      <c r="G26" s="21">
        <v>7567</v>
      </c>
      <c r="H26" s="21">
        <v>7567</v>
      </c>
      <c r="I26" s="42">
        <f t="shared" si="0"/>
        <v>1</v>
      </c>
      <c r="J26" s="14"/>
    </row>
    <row r="27" spans="1:10" s="29" customFormat="1" ht="63" thickBot="1">
      <c r="A27" s="38" t="s">
        <v>33</v>
      </c>
      <c r="B27" s="40" t="s">
        <v>36</v>
      </c>
      <c r="C27" s="15" t="s">
        <v>26</v>
      </c>
      <c r="D27" s="15">
        <v>702</v>
      </c>
      <c r="E27" s="19" t="s">
        <v>8</v>
      </c>
      <c r="F27" s="19" t="s">
        <v>51</v>
      </c>
      <c r="G27" s="27"/>
      <c r="H27" s="27"/>
      <c r="I27" s="42"/>
      <c r="J27" s="17"/>
    </row>
    <row r="28" spans="1:10" s="22" customFormat="1" ht="36" customHeight="1" thickBot="1">
      <c r="A28" s="65" t="s">
        <v>37</v>
      </c>
      <c r="B28" s="67" t="s">
        <v>39</v>
      </c>
      <c r="C28" s="12" t="s">
        <v>7</v>
      </c>
      <c r="D28" s="12" t="s">
        <v>25</v>
      </c>
      <c r="E28" s="32" t="s">
        <v>25</v>
      </c>
      <c r="F28" s="32" t="s">
        <v>25</v>
      </c>
      <c r="G28" s="18">
        <f>G29</f>
        <v>28.9</v>
      </c>
      <c r="H28" s="18">
        <f>H29</f>
        <v>28.9</v>
      </c>
      <c r="I28" s="42">
        <f t="shared" si="0"/>
        <v>1</v>
      </c>
      <c r="J28" s="13"/>
    </row>
    <row r="29" spans="1:10" s="22" customFormat="1" ht="112.5" customHeight="1" thickBot="1">
      <c r="A29" s="66"/>
      <c r="B29" s="68"/>
      <c r="C29" s="6" t="s">
        <v>26</v>
      </c>
      <c r="D29" s="6">
        <v>702</v>
      </c>
      <c r="E29" s="8" t="s">
        <v>25</v>
      </c>
      <c r="F29" s="8" t="s">
        <v>25</v>
      </c>
      <c r="G29" s="9">
        <f>G30</f>
        <v>28.9</v>
      </c>
      <c r="H29" s="9">
        <f>H30</f>
        <v>28.9</v>
      </c>
      <c r="I29" s="42">
        <f t="shared" si="0"/>
        <v>1</v>
      </c>
      <c r="J29" s="14"/>
    </row>
    <row r="30" spans="1:10" s="29" customFormat="1" ht="63" thickBot="1">
      <c r="A30" s="38" t="s">
        <v>38</v>
      </c>
      <c r="B30" s="41" t="s">
        <v>40</v>
      </c>
      <c r="C30" s="25" t="s">
        <v>26</v>
      </c>
      <c r="D30" s="25">
        <v>702</v>
      </c>
      <c r="E30" s="26" t="s">
        <v>28</v>
      </c>
      <c r="F30" s="26" t="s">
        <v>52</v>
      </c>
      <c r="G30" s="27">
        <v>28.9</v>
      </c>
      <c r="H30" s="27">
        <v>28.9</v>
      </c>
      <c r="I30" s="42">
        <f t="shared" si="0"/>
        <v>1</v>
      </c>
      <c r="J30" s="17"/>
    </row>
    <row r="31" spans="1:10" ht="14.25">
      <c r="A31" s="34"/>
      <c r="B31" s="57"/>
      <c r="C31" s="57"/>
      <c r="D31" s="34"/>
      <c r="E31" s="34"/>
      <c r="F31" s="34"/>
      <c r="G31" s="34"/>
      <c r="H31" s="34"/>
      <c r="I31" s="34"/>
      <c r="J31" s="34"/>
    </row>
    <row r="32" spans="1:10" ht="25.5" customHeight="1">
      <c r="A32" s="3"/>
      <c r="B32" s="80" t="s">
        <v>10</v>
      </c>
      <c r="C32" s="80"/>
      <c r="D32" s="80"/>
      <c r="E32" s="80"/>
      <c r="F32" s="80"/>
      <c r="G32" s="80"/>
      <c r="H32" s="80"/>
      <c r="I32" s="80"/>
      <c r="J32" s="80"/>
    </row>
    <row r="33" spans="1:10" ht="14.25">
      <c r="A33" s="3"/>
      <c r="B33" s="56"/>
      <c r="C33" s="56"/>
      <c r="D33" s="3"/>
      <c r="E33" s="3"/>
      <c r="F33" s="3"/>
      <c r="G33" s="3"/>
      <c r="H33" s="3"/>
      <c r="I33" s="3"/>
      <c r="J33" s="3"/>
    </row>
    <row r="34" spans="1:10" ht="54.75">
      <c r="A34" s="3"/>
      <c r="B34" s="58" t="s">
        <v>19</v>
      </c>
      <c r="C34" s="56" t="s">
        <v>21</v>
      </c>
      <c r="D34" s="75" t="s">
        <v>20</v>
      </c>
      <c r="E34" s="75"/>
      <c r="F34" s="75"/>
      <c r="G34" s="3"/>
      <c r="H34" s="3"/>
      <c r="I34" s="3"/>
      <c r="J34" s="3"/>
    </row>
    <row r="35" ht="409.5">
      <c r="C35" s="60" t="s">
        <v>22</v>
      </c>
    </row>
    <row r="37" ht="14.25">
      <c r="B37" s="59"/>
    </row>
  </sheetData>
  <sheetProtection/>
  <mergeCells count="23">
    <mergeCell ref="G2:J2"/>
    <mergeCell ref="B3:I3"/>
    <mergeCell ref="B4:I4"/>
    <mergeCell ref="A6:A7"/>
    <mergeCell ref="B6:B7"/>
    <mergeCell ref="C6:C7"/>
    <mergeCell ref="D6:F6"/>
    <mergeCell ref="G6:I6"/>
    <mergeCell ref="J6:J7"/>
    <mergeCell ref="A9:A10"/>
    <mergeCell ref="B9:B10"/>
    <mergeCell ref="A11:A12"/>
    <mergeCell ref="B11:B12"/>
    <mergeCell ref="A14:A15"/>
    <mergeCell ref="B14:B15"/>
    <mergeCell ref="B32:J32"/>
    <mergeCell ref="D34:F34"/>
    <mergeCell ref="A17:A18"/>
    <mergeCell ref="B17:B18"/>
    <mergeCell ref="A21:A22"/>
    <mergeCell ref="B21:B22"/>
    <mergeCell ref="A28:A29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2018-02-02T13:28:23Z</cp:lastPrinted>
  <dcterms:created xsi:type="dcterms:W3CDTF">2013-10-22T11:46:47Z</dcterms:created>
  <dcterms:modified xsi:type="dcterms:W3CDTF">2018-02-05T13:16:47Z</dcterms:modified>
  <cp:category/>
  <cp:version/>
  <cp:contentType/>
  <cp:contentStatus/>
</cp:coreProperties>
</file>