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1 квартал" sheetId="1" r:id="rId1"/>
    <sheet name="1 полугодие" sheetId="2" r:id="rId2"/>
    <sheet name="9 месяцев" sheetId="3" r:id="rId3"/>
    <sheet name="год" sheetId="4" r:id="rId4"/>
  </sheets>
  <calcPr calcId="145621"/>
</workbook>
</file>

<file path=xl/calcChain.xml><?xml version="1.0" encoding="utf-8"?>
<calcChain xmlns="http://schemas.openxmlformats.org/spreadsheetml/2006/main">
  <c r="I17" i="4" l="1"/>
  <c r="I16" i="4"/>
  <c r="I41" i="4"/>
  <c r="H40" i="4"/>
  <c r="I40" i="4" s="1"/>
  <c r="G40" i="4"/>
  <c r="I37" i="4"/>
  <c r="I25" i="4"/>
  <c r="H23" i="4"/>
  <c r="G23" i="4"/>
  <c r="I20" i="4"/>
  <c r="I13" i="4"/>
  <c r="I10" i="4"/>
  <c r="H9" i="4"/>
  <c r="G9" i="4"/>
  <c r="G8" i="4" s="1"/>
  <c r="H8" i="4"/>
  <c r="H22" i="3"/>
  <c r="G22" i="3"/>
  <c r="I36" i="3"/>
  <c r="I40" i="3"/>
  <c r="H39" i="3"/>
  <c r="I39" i="3" s="1"/>
  <c r="G39" i="3"/>
  <c r="I30" i="3"/>
  <c r="I27" i="3"/>
  <c r="I24" i="3"/>
  <c r="I19" i="3"/>
  <c r="I16" i="3"/>
  <c r="I13" i="3"/>
  <c r="I10" i="3"/>
  <c r="H9" i="3"/>
  <c r="G9" i="3"/>
  <c r="G8" i="3" s="1"/>
  <c r="H8" i="3"/>
  <c r="H9" i="2"/>
  <c r="G9" i="2"/>
  <c r="I19" i="2"/>
  <c r="I37" i="2"/>
  <c r="H36" i="2"/>
  <c r="I36" i="2" s="1"/>
  <c r="G36" i="2"/>
  <c r="I33" i="2"/>
  <c r="I30" i="2"/>
  <c r="I27" i="2"/>
  <c r="I24" i="2"/>
  <c r="H22" i="2"/>
  <c r="I22" i="2" s="1"/>
  <c r="G22" i="2"/>
  <c r="I16" i="2"/>
  <c r="I13" i="2"/>
  <c r="I10" i="2"/>
  <c r="G8" i="2"/>
  <c r="G7" i="2" s="1"/>
  <c r="G6" i="2" s="1"/>
  <c r="H19" i="1"/>
  <c r="G19" i="1"/>
  <c r="H9" i="1"/>
  <c r="I9" i="1" s="1"/>
  <c r="G9" i="1"/>
  <c r="I34" i="1"/>
  <c r="H33" i="1"/>
  <c r="I33" i="1" s="1"/>
  <c r="G33" i="1"/>
  <c r="I30" i="1"/>
  <c r="I27" i="1"/>
  <c r="I24" i="1"/>
  <c r="I21" i="1"/>
  <c r="I16" i="1"/>
  <c r="I13" i="1"/>
  <c r="I10" i="1"/>
  <c r="H8" i="1"/>
  <c r="H7" i="1" s="1"/>
  <c r="H6" i="1" s="1"/>
  <c r="H7" i="4" l="1"/>
  <c r="I9" i="4"/>
  <c r="I23" i="4"/>
  <c r="I8" i="4"/>
  <c r="G7" i="4"/>
  <c r="G6" i="4" s="1"/>
  <c r="H6" i="4"/>
  <c r="I6" i="4" s="1"/>
  <c r="I9" i="3"/>
  <c r="I8" i="3"/>
  <c r="G7" i="3"/>
  <c r="G6" i="3" s="1"/>
  <c r="I22" i="3"/>
  <c r="H7" i="3"/>
  <c r="I9" i="2"/>
  <c r="H8" i="2"/>
  <c r="I19" i="1"/>
  <c r="G8" i="1"/>
  <c r="G7" i="1" s="1"/>
  <c r="G6" i="1" s="1"/>
  <c r="I6" i="1" s="1"/>
  <c r="I8" i="1"/>
  <c r="I7" i="4" l="1"/>
  <c r="I7" i="3"/>
  <c r="H6" i="3"/>
  <c r="I6" i="3" s="1"/>
  <c r="I8" i="2"/>
  <c r="H7" i="2"/>
  <c r="I7" i="1"/>
  <c r="I7" i="2" l="1"/>
  <c r="H6" i="2"/>
  <c r="I6" i="2" s="1"/>
</calcChain>
</file>

<file path=xl/sharedStrings.xml><?xml version="1.0" encoding="utf-8"?>
<sst xmlns="http://schemas.openxmlformats.org/spreadsheetml/2006/main" count="370" uniqueCount="71">
  <si>
    <t>Отчет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</si>
  <si>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</si>
  <si>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</si>
  <si>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</si>
  <si>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</si>
  <si>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</si>
  <si>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r>
      <t xml:space="preserve">Причины  низкого освоения средств районного бюджета 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</si>
  <si>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ГРБС</t>
  </si>
  <si>
    <t>РзПр</t>
  </si>
  <si>
    <t>ЦСР</t>
  </si>
  <si>
    <t>% исполнения</t>
  </si>
  <si>
    <t>Программа «Развитие экономики Грязинского муниципального района Липецкой области на 2014-2020 годы»</t>
  </si>
  <si>
    <t>Всего</t>
  </si>
  <si>
    <t>Х</t>
  </si>
  <si>
    <t>Отдел экономки</t>
  </si>
  <si>
    <t>Подпрограмма 1</t>
  </si>
  <si>
    <t>«Развитие малого и среднего предпринимательства и малых форм хозяйствования Грязинского муниципального района на 2014-2020 годы»</t>
  </si>
  <si>
    <t>Отдел экономики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</si>
  <si>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</si>
  <si>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</si>
  <si>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</si>
  <si>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</si>
  <si>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03104S8673</t>
  </si>
  <si>
    <t>Основное мероприятие 5</t>
  </si>
  <si>
    <t>КСЭРТ</t>
  </si>
  <si>
    <t>Подпрограмма 2</t>
  </si>
  <si>
    <t>«Развитие потребительского рынка Грязинского муниципального района Липецкой области на 2014 – 2020 годы»</t>
  </si>
  <si>
    <t>Основное мероприятие  1</t>
  </si>
  <si>
    <t>подпрограммы 2</t>
  </si>
  <si>
    <t>Предоставление субсидий на возмещениечасти затрат, связанных с приобретением автомобильного топлива</t>
  </si>
  <si>
    <t>03201S8606</t>
  </si>
  <si>
    <t>Основное мероприятие  2</t>
  </si>
  <si>
    <t>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</si>
  <si>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200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</si>
  <si>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превышает 2 километра</t>
  </si>
  <si>
    <r>
      <t>Подпрограмма 3</t>
    </r>
    <r>
      <rPr>
        <sz val="12"/>
        <color theme="1"/>
        <rFont val="Times New Roman"/>
        <family val="1"/>
        <charset val="204"/>
      </rPr>
      <t xml:space="preserve"> «</t>
    </r>
    <r>
      <rPr>
        <b/>
        <sz val="12"/>
        <color theme="1"/>
        <rFont val="Times New Roman"/>
        <family val="1"/>
        <charset val="204"/>
      </rPr>
      <t xml:space="preserve"> Модернизация и развитие пассажирского транспорта на территории Грязинского муниципального района Липецкой области  на 2014-2020 годы.</t>
    </r>
  </si>
  <si>
    <t xml:space="preserve">Основное мероприятие  подпрограммы 3 </t>
  </si>
  <si>
    <t>Организация транспортного обслуживания населения  между поселениями в границах Грязинского муниципального района.</t>
  </si>
  <si>
    <r>
      <t>1. Указывается  причина  низкого  освоения средств районного бюджета при кассовых расходах менее 95%- по итогам отчетного года.</t>
    </r>
    <r>
      <rPr>
        <sz val="9"/>
        <color theme="1"/>
        <rFont val="Times New Roman"/>
        <family val="1"/>
        <charset val="204"/>
      </rPr>
      <t xml:space="preserve"> </t>
    </r>
  </si>
  <si>
    <r>
      <t xml:space="preserve">Отдел  экономики администрации Грязинского  муниципального района   </t>
    </r>
    <r>
      <rPr>
        <sz val="9"/>
        <color theme="1"/>
        <rFont val="Times New Roman"/>
        <family val="1"/>
        <charset val="204"/>
      </rPr>
      <t xml:space="preserve">              __________________________________ подпись                                            _____Суринова Н.В._</t>
    </r>
  </si>
  <si>
    <t>Годовой  план 2017г.</t>
  </si>
  <si>
    <t>1 квартал 2017г.</t>
  </si>
  <si>
    <t>Субсидии начинающим субъектам малого предпринимательства (за исключением производственных кооперативов, потребительских кооперативов и крестьянских (фермерских) хозяйств) на возмещение затрат по организации и развитию собственного дела на условиях софинансирования из федерального бюджета</t>
  </si>
  <si>
    <t>03102L0649</t>
  </si>
  <si>
    <t>Субсидии на поддержку сельскохозяйственных потребительских кооперативов на условиях софинансирования из областного бюджета</t>
  </si>
  <si>
    <t>Субсидии на организацию заготовительной деятельности</t>
  </si>
  <si>
    <t>0310560030</t>
  </si>
  <si>
    <t>0320260080</t>
  </si>
  <si>
    <t>0320460100</t>
  </si>
  <si>
    <t>Выплаты производятся в 4 квартале текущего года</t>
  </si>
  <si>
    <t>1полугодие 2017г.</t>
  </si>
  <si>
    <r>
      <t>О финансовом обеспечении  муниципальной программы   «</t>
    </r>
    <r>
      <rPr>
        <sz val="14"/>
        <color theme="1"/>
        <rFont val="Times New Roman"/>
        <family val="1"/>
        <charset val="204"/>
      </rPr>
      <t xml:space="preserve"> Развитие экономики Грязинского муниципального района Липецкой области на 2014 – 2020 годы</t>
    </r>
    <r>
      <rPr>
        <sz val="14"/>
        <color rgb="FF000000"/>
        <rFont val="Times New Roman"/>
        <family val="1"/>
        <charset val="204"/>
      </rPr>
      <t xml:space="preserve"> »   
за счет средств  местного бюджета  за 1 полугодие 2017 года.</t>
    </r>
  </si>
  <si>
    <r>
      <t>О финансовом обеспечении  муниципальной программы   «</t>
    </r>
    <r>
      <rPr>
        <sz val="14"/>
        <color theme="1"/>
        <rFont val="Times New Roman"/>
        <family val="1"/>
        <charset val="204"/>
      </rPr>
      <t xml:space="preserve"> Развитие экономики Грязинского муниципального района Липецкой области на 2014 – 2020 годы</t>
    </r>
    <r>
      <rPr>
        <sz val="14"/>
        <color rgb="FF000000"/>
        <rFont val="Times New Roman"/>
        <family val="1"/>
        <charset val="204"/>
      </rPr>
      <t xml:space="preserve"> »   
за счет средств  местного бюджета  за 1 квартал 2017 года.</t>
    </r>
  </si>
  <si>
    <t>Основное мероприятие 6</t>
  </si>
  <si>
    <t>702</t>
  </si>
  <si>
    <t>0412</t>
  </si>
  <si>
    <t>0310699999</t>
  </si>
  <si>
    <t>Проведение праздника "День предпринимателя"</t>
  </si>
  <si>
    <t>Предоставление субсидии на организацию заготовительной деятельности</t>
  </si>
  <si>
    <t>Предоставление субсидии на поддержку сельскохозяйственных потребительских кооперативов на условиях софинансирования из областного бюджета</t>
  </si>
  <si>
    <t>Предоставление субсидии начинающим субъектам малого предпринимательства (за исключением производственных кооперативов, потребительских кооперативов и крестьянских (фермерских) хозяйств) на возмещение затрат по организации и развитию собственного дела на условиях софинансирования из федерального бюджета</t>
  </si>
  <si>
    <r>
      <t>О финансовом обеспечении  муниципальной программы   «</t>
    </r>
    <r>
      <rPr>
        <sz val="14"/>
        <color theme="1"/>
        <rFont val="Times New Roman"/>
        <family val="1"/>
        <charset val="204"/>
      </rPr>
      <t xml:space="preserve"> Развитие экономики Грязинского муниципального района Липецкой области на 2014 – 2020 годы</t>
    </r>
    <r>
      <rPr>
        <sz val="14"/>
        <color rgb="FF000000"/>
        <rFont val="Times New Roman"/>
        <family val="1"/>
        <charset val="204"/>
      </rPr>
      <t xml:space="preserve"> »   
за счет средств  местного бюджета  за 9 месяцев 2017 года.</t>
    </r>
  </si>
  <si>
    <t>03102L8640</t>
  </si>
  <si>
    <t>предоставление субсидии на приобретение оборудования для учета объема алкогольной продукции, оснащенного техническими средствами фиксации и передачи информации об объеме оборота алкогольной продукции в единую государственную автоматизированную информационную систему не находящегося в эксплуатации, для предприятий розничной торговли, расположенных в населенных пунктах, с численностью проживающего населения не более 300 человек на условиях софинансирования из областного бюджета</t>
  </si>
  <si>
    <t>03205S8606</t>
  </si>
  <si>
    <t>9 месяцев 2017г.</t>
  </si>
  <si>
    <r>
      <t>О финансовом обеспечении  муниципальной программы   «</t>
    </r>
    <r>
      <rPr>
        <sz val="14"/>
        <color theme="1"/>
        <rFont val="Times New Roman"/>
        <family val="1"/>
        <charset val="204"/>
      </rPr>
      <t xml:space="preserve"> Развитие экономики Грязинского муниципального района Липецкой области на 2014 – 2020 годы</t>
    </r>
    <r>
      <rPr>
        <sz val="14"/>
        <color rgb="FF000000"/>
        <rFont val="Times New Roman"/>
        <family val="1"/>
        <charset val="204"/>
      </rPr>
      <t xml:space="preserve"> »   
за счет средств  местного бюджета  за 2017 год.</t>
    </r>
  </si>
  <si>
    <t>факт 2017г.</t>
  </si>
  <si>
    <t>Предоставление субсидии на возмещение затрат кредитным сельскохозяйственным потребительским кооперативам за услуги кредитных учреждений по расчетно-кассовому обслуживанию на условиях софинансирования из областного бюджета</t>
  </si>
  <si>
    <t>03104S6740</t>
  </si>
  <si>
    <t>03105S6050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</si>
</sst>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9" fontId="10" fillId="0" borderId="4" xfId="0" applyNumberFormat="1" applyFont="1" applyBorder="1" applyAlignment="1">
      <alignment vertical="center" wrapText="1"/>
    </xf>
    <xf numFmtId="9" fontId="9" fillId="0" borderId="9" xfId="0" applyNumberFormat="1" applyFont="1" applyBorder="1" applyAlignment="1">
      <alignment vertical="center" wrapText="1"/>
    </xf>
    <xf numFmtId="9" fontId="9" fillId="0" borderId="6" xfId="0" applyNumberFormat="1" applyFont="1" applyBorder="1" applyAlignment="1">
      <alignment vertical="center" wrapText="1"/>
    </xf>
    <xf numFmtId="9" fontId="9" fillId="0" borderId="5" xfId="0" applyNumberFormat="1" applyFont="1" applyBorder="1" applyAlignment="1">
      <alignment vertical="center" wrapText="1"/>
    </xf>
    <xf numFmtId="9" fontId="10" fillId="0" borderId="9" xfId="0" applyNumberFormat="1" applyFont="1" applyBorder="1" applyAlignment="1">
      <alignment vertical="center" wrapText="1"/>
    </xf>
    <xf numFmtId="9" fontId="10" fillId="0" borderId="5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9" fontId="9" fillId="0" borderId="6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9" fontId="9" fillId="0" borderId="9" xfId="0" applyNumberFormat="1" applyFont="1" applyBorder="1" applyAlignment="1">
      <alignment horizontal="right" vertical="center" wrapText="1"/>
    </xf>
    <xf numFmtId="9" fontId="9" fillId="0" borderId="6" xfId="0" applyNumberFormat="1" applyFont="1" applyBorder="1" applyAlignment="1">
      <alignment horizontal="right" vertical="center" wrapText="1"/>
    </xf>
    <xf numFmtId="9" fontId="9" fillId="0" borderId="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6" workbookViewId="0">
      <selection activeCell="A36" sqref="A36"/>
    </sheetView>
  </sheetViews>
  <sheetFormatPr defaultRowHeight="14.4" x14ac:dyDescent="0.3"/>
  <cols>
    <col min="2" max="2" width="33.77734375" customWidth="1"/>
    <col min="6" max="6" width="11.21875" customWidth="1"/>
    <col min="7" max="7" width="11.77734375" bestFit="1" customWidth="1"/>
    <col min="9" max="9" width="10.21875" bestFit="1" customWidth="1"/>
    <col min="10" max="10" width="17.77734375" customWidth="1"/>
  </cols>
  <sheetData>
    <row r="1" spans="1:10" ht="18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8.8" customHeight="1" thickBot="1" x14ac:dyDescent="0.35">
      <c r="A2" s="36" t="s">
        <v>52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94.2" customHeight="1" thickBot="1" x14ac:dyDescent="0.35">
      <c r="A3" s="37" t="s">
        <v>1</v>
      </c>
      <c r="B3" s="37" t="s">
        <v>2</v>
      </c>
      <c r="C3" s="37" t="s">
        <v>3</v>
      </c>
      <c r="D3" s="15" t="s">
        <v>4</v>
      </c>
      <c r="E3" s="14"/>
      <c r="F3" s="16"/>
      <c r="G3" s="15" t="s">
        <v>5</v>
      </c>
      <c r="H3" s="14"/>
      <c r="I3" s="16"/>
      <c r="J3" s="17" t="s">
        <v>6</v>
      </c>
    </row>
    <row r="4" spans="1:10" ht="47.4" thickBot="1" x14ac:dyDescent="0.35">
      <c r="A4" s="38"/>
      <c r="B4" s="38"/>
      <c r="C4" s="38"/>
      <c r="D4" s="2" t="s">
        <v>7</v>
      </c>
      <c r="E4" s="2" t="s">
        <v>8</v>
      </c>
      <c r="F4" s="2" t="s">
        <v>9</v>
      </c>
      <c r="G4" s="3" t="s">
        <v>40</v>
      </c>
      <c r="H4" s="4" t="s">
        <v>41</v>
      </c>
      <c r="I4" s="3" t="s">
        <v>10</v>
      </c>
      <c r="J4" s="18"/>
    </row>
    <row r="5" spans="1:10" ht="16.2" thickBot="1" x14ac:dyDescent="0.35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16.2" customHeight="1" thickBot="1" x14ac:dyDescent="0.35">
      <c r="A6" s="20">
        <v>1</v>
      </c>
      <c r="B6" s="22" t="s">
        <v>11</v>
      </c>
      <c r="C6" s="7" t="s">
        <v>12</v>
      </c>
      <c r="D6" s="49" t="s">
        <v>13</v>
      </c>
      <c r="E6" s="49" t="s">
        <v>13</v>
      </c>
      <c r="F6" s="49" t="s">
        <v>13</v>
      </c>
      <c r="G6" s="9">
        <f>G7</f>
        <v>14680</v>
      </c>
      <c r="H6" s="9">
        <f>H7</f>
        <v>2652.4</v>
      </c>
      <c r="I6" s="40">
        <f>H6/G6</f>
        <v>0.18068119891008175</v>
      </c>
      <c r="J6" s="57" t="s">
        <v>49</v>
      </c>
    </row>
    <row r="7" spans="1:10" ht="63.6" customHeight="1" thickBot="1" x14ac:dyDescent="0.35">
      <c r="A7" s="21"/>
      <c r="B7" s="23"/>
      <c r="C7" s="7" t="s">
        <v>14</v>
      </c>
      <c r="D7" s="49" t="s">
        <v>13</v>
      </c>
      <c r="E7" s="49" t="s">
        <v>13</v>
      </c>
      <c r="F7" s="49" t="s">
        <v>13</v>
      </c>
      <c r="G7" s="9">
        <f>G8+G19+G33</f>
        <v>14680</v>
      </c>
      <c r="H7" s="9">
        <f>H8+H19+H33</f>
        <v>2652.4</v>
      </c>
      <c r="I7" s="40">
        <f>H7/G7</f>
        <v>0.18068119891008175</v>
      </c>
      <c r="J7" s="58"/>
    </row>
    <row r="8" spans="1:10" ht="16.2" thickBot="1" x14ac:dyDescent="0.35">
      <c r="A8" s="20">
        <v>2</v>
      </c>
      <c r="B8" s="6" t="s">
        <v>15</v>
      </c>
      <c r="C8" s="7" t="s">
        <v>12</v>
      </c>
      <c r="D8" s="49" t="s">
        <v>13</v>
      </c>
      <c r="E8" s="49" t="s">
        <v>13</v>
      </c>
      <c r="F8" s="49" t="s">
        <v>13</v>
      </c>
      <c r="G8" s="9">
        <f>G9</f>
        <v>2500</v>
      </c>
      <c r="H8" s="9">
        <f>H9</f>
        <v>0</v>
      </c>
      <c r="I8" s="40">
        <f>H8/G8</f>
        <v>0</v>
      </c>
      <c r="J8" s="8"/>
    </row>
    <row r="9" spans="1:10" ht="78.599999999999994" thickBot="1" x14ac:dyDescent="0.35">
      <c r="A9" s="21"/>
      <c r="B9" s="10" t="s">
        <v>16</v>
      </c>
      <c r="C9" s="7" t="s">
        <v>17</v>
      </c>
      <c r="D9" s="49" t="s">
        <v>13</v>
      </c>
      <c r="E9" s="49" t="s">
        <v>13</v>
      </c>
      <c r="F9" s="49" t="s">
        <v>13</v>
      </c>
      <c r="G9" s="9">
        <f>SUM(G10:G18)</f>
        <v>2500</v>
      </c>
      <c r="H9" s="9">
        <f>SUM(H10:H18)</f>
        <v>0</v>
      </c>
      <c r="I9" s="40">
        <f>H9/G9</f>
        <v>0</v>
      </c>
      <c r="J9" s="10"/>
    </row>
    <row r="10" spans="1:10" ht="15.6" x14ac:dyDescent="0.3">
      <c r="A10" s="20">
        <v>3</v>
      </c>
      <c r="B10" s="11" t="s">
        <v>19</v>
      </c>
      <c r="C10" s="25" t="s">
        <v>17</v>
      </c>
      <c r="D10" s="50">
        <v>702</v>
      </c>
      <c r="E10" s="50">
        <v>412</v>
      </c>
      <c r="F10" s="50" t="s">
        <v>43</v>
      </c>
      <c r="G10" s="28">
        <v>600</v>
      </c>
      <c r="H10" s="28"/>
      <c r="I10" s="41">
        <f>H10/G10</f>
        <v>0</v>
      </c>
      <c r="J10" s="28"/>
    </row>
    <row r="11" spans="1:10" ht="15.6" x14ac:dyDescent="0.3">
      <c r="A11" s="19"/>
      <c r="B11" s="11" t="s">
        <v>18</v>
      </c>
      <c r="C11" s="26"/>
      <c r="D11" s="51"/>
      <c r="E11" s="51"/>
      <c r="F11" s="51"/>
      <c r="G11" s="29"/>
      <c r="H11" s="29"/>
      <c r="I11" s="42"/>
      <c r="J11" s="29"/>
    </row>
    <row r="12" spans="1:10" ht="175.2" customHeight="1" thickBot="1" x14ac:dyDescent="0.35">
      <c r="A12" s="21"/>
      <c r="B12" s="8" t="s">
        <v>42</v>
      </c>
      <c r="C12" s="27"/>
      <c r="D12" s="52"/>
      <c r="E12" s="52"/>
      <c r="F12" s="52"/>
      <c r="G12" s="30"/>
      <c r="H12" s="30"/>
      <c r="I12" s="43"/>
      <c r="J12" s="30"/>
    </row>
    <row r="13" spans="1:10" ht="15.6" x14ac:dyDescent="0.3">
      <c r="A13" s="20">
        <v>4</v>
      </c>
      <c r="B13" s="11" t="s">
        <v>21</v>
      </c>
      <c r="C13" s="25"/>
      <c r="D13" s="50">
        <v>702</v>
      </c>
      <c r="E13" s="50">
        <v>412</v>
      </c>
      <c r="F13" s="50" t="s">
        <v>22</v>
      </c>
      <c r="G13" s="28">
        <v>1500</v>
      </c>
      <c r="H13" s="28"/>
      <c r="I13" s="41">
        <f>H13/G13</f>
        <v>0</v>
      </c>
      <c r="J13" s="20"/>
    </row>
    <row r="14" spans="1:10" ht="15.6" x14ac:dyDescent="0.3">
      <c r="A14" s="19"/>
      <c r="B14" s="11" t="s">
        <v>18</v>
      </c>
      <c r="C14" s="26"/>
      <c r="D14" s="51"/>
      <c r="E14" s="51"/>
      <c r="F14" s="51"/>
      <c r="G14" s="29"/>
      <c r="H14" s="29"/>
      <c r="I14" s="42"/>
      <c r="J14" s="19"/>
    </row>
    <row r="15" spans="1:10" ht="78.599999999999994" thickBot="1" x14ac:dyDescent="0.35">
      <c r="A15" s="21"/>
      <c r="B15" s="8" t="s">
        <v>44</v>
      </c>
      <c r="C15" s="27"/>
      <c r="D15" s="52"/>
      <c r="E15" s="52"/>
      <c r="F15" s="52"/>
      <c r="G15" s="30"/>
      <c r="H15" s="30"/>
      <c r="I15" s="43"/>
      <c r="J15" s="21"/>
    </row>
    <row r="16" spans="1:10" ht="15.6" x14ac:dyDescent="0.3">
      <c r="A16" s="20">
        <v>5</v>
      </c>
      <c r="B16" s="11" t="s">
        <v>23</v>
      </c>
      <c r="C16" s="25"/>
      <c r="D16" s="50">
        <v>702</v>
      </c>
      <c r="E16" s="50">
        <v>412</v>
      </c>
      <c r="F16" s="50" t="s">
        <v>46</v>
      </c>
      <c r="G16" s="28">
        <v>400</v>
      </c>
      <c r="H16" s="28"/>
      <c r="I16" s="41">
        <f>H16/G16</f>
        <v>0</v>
      </c>
      <c r="J16" s="28"/>
    </row>
    <row r="17" spans="1:10" ht="15.6" x14ac:dyDescent="0.3">
      <c r="A17" s="19"/>
      <c r="B17" s="11" t="s">
        <v>18</v>
      </c>
      <c r="C17" s="26"/>
      <c r="D17" s="51"/>
      <c r="E17" s="51"/>
      <c r="F17" s="51"/>
      <c r="G17" s="29"/>
      <c r="H17" s="29"/>
      <c r="I17" s="42"/>
      <c r="J17" s="29"/>
    </row>
    <row r="18" spans="1:10" ht="31.8" thickBot="1" x14ac:dyDescent="0.35">
      <c r="A18" s="19"/>
      <c r="B18" s="39" t="s">
        <v>45</v>
      </c>
      <c r="C18" s="26"/>
      <c r="D18" s="51"/>
      <c r="E18" s="51"/>
      <c r="F18" s="51"/>
      <c r="G18" s="29"/>
      <c r="H18" s="29"/>
      <c r="I18" s="42"/>
      <c r="J18" s="29"/>
    </row>
    <row r="19" spans="1:10" ht="15.6" x14ac:dyDescent="0.3">
      <c r="A19" s="20">
        <v>6</v>
      </c>
      <c r="B19" s="6" t="s">
        <v>25</v>
      </c>
      <c r="C19" s="25" t="s">
        <v>24</v>
      </c>
      <c r="D19" s="50" t="s">
        <v>13</v>
      </c>
      <c r="E19" s="50" t="s">
        <v>13</v>
      </c>
      <c r="F19" s="50" t="s">
        <v>13</v>
      </c>
      <c r="G19" s="31">
        <f>SUM(G21:G32)</f>
        <v>180</v>
      </c>
      <c r="H19" s="31">
        <f>SUM(H21:H32)</f>
        <v>12.4</v>
      </c>
      <c r="I19" s="44">
        <f>H19/G19</f>
        <v>6.8888888888888888E-2</v>
      </c>
      <c r="J19" s="22"/>
    </row>
    <row r="20" spans="1:10" ht="78.599999999999994" thickBot="1" x14ac:dyDescent="0.35">
      <c r="A20" s="21"/>
      <c r="B20" s="10" t="s">
        <v>26</v>
      </c>
      <c r="C20" s="27"/>
      <c r="D20" s="52"/>
      <c r="E20" s="52"/>
      <c r="F20" s="52"/>
      <c r="G20" s="32"/>
      <c r="H20" s="32"/>
      <c r="I20" s="45"/>
      <c r="J20" s="23"/>
    </row>
    <row r="21" spans="1:10" ht="15.6" x14ac:dyDescent="0.3">
      <c r="A21" s="20">
        <v>7</v>
      </c>
      <c r="B21" s="11" t="s">
        <v>27</v>
      </c>
      <c r="C21" s="25" t="s">
        <v>24</v>
      </c>
      <c r="D21" s="50">
        <v>702</v>
      </c>
      <c r="E21" s="50">
        <v>412</v>
      </c>
      <c r="F21" s="50" t="s">
        <v>30</v>
      </c>
      <c r="G21" s="28">
        <v>80</v>
      </c>
      <c r="H21" s="28">
        <v>12.4</v>
      </c>
      <c r="I21" s="41">
        <f>H21/G21</f>
        <v>0.155</v>
      </c>
      <c r="J21" s="20"/>
    </row>
    <row r="22" spans="1:10" ht="15.6" x14ac:dyDescent="0.3">
      <c r="A22" s="19"/>
      <c r="B22" s="11" t="s">
        <v>28</v>
      </c>
      <c r="C22" s="26"/>
      <c r="D22" s="51"/>
      <c r="E22" s="51"/>
      <c r="F22" s="51"/>
      <c r="G22" s="29"/>
      <c r="H22" s="29"/>
      <c r="I22" s="42"/>
      <c r="J22" s="19"/>
    </row>
    <row r="23" spans="1:10" ht="63" thickBot="1" x14ac:dyDescent="0.35">
      <c r="A23" s="21"/>
      <c r="B23" s="8" t="s">
        <v>29</v>
      </c>
      <c r="C23" s="27"/>
      <c r="D23" s="52"/>
      <c r="E23" s="52"/>
      <c r="F23" s="52"/>
      <c r="G23" s="30"/>
      <c r="H23" s="30"/>
      <c r="I23" s="43"/>
      <c r="J23" s="21"/>
    </row>
    <row r="24" spans="1:10" ht="15.6" x14ac:dyDescent="0.3">
      <c r="A24" s="20">
        <v>8</v>
      </c>
      <c r="B24" s="11" t="s">
        <v>31</v>
      </c>
      <c r="C24" s="25" t="s">
        <v>24</v>
      </c>
      <c r="D24" s="50">
        <v>702</v>
      </c>
      <c r="E24" s="50">
        <v>412</v>
      </c>
      <c r="F24" s="50" t="s">
        <v>47</v>
      </c>
      <c r="G24" s="28">
        <v>50</v>
      </c>
      <c r="H24" s="28"/>
      <c r="I24" s="41">
        <f>H24/G24</f>
        <v>0</v>
      </c>
      <c r="J24" s="20"/>
    </row>
    <row r="25" spans="1:10" ht="15.6" x14ac:dyDescent="0.3">
      <c r="A25" s="19"/>
      <c r="B25" s="11" t="s">
        <v>28</v>
      </c>
      <c r="C25" s="26"/>
      <c r="D25" s="51"/>
      <c r="E25" s="51"/>
      <c r="F25" s="51"/>
      <c r="G25" s="29"/>
      <c r="H25" s="29"/>
      <c r="I25" s="42"/>
      <c r="J25" s="19"/>
    </row>
    <row r="26" spans="1:10" ht="125.4" thickBot="1" x14ac:dyDescent="0.35">
      <c r="A26" s="21"/>
      <c r="B26" s="8" t="s">
        <v>32</v>
      </c>
      <c r="C26" s="27"/>
      <c r="D26" s="52"/>
      <c r="E26" s="52"/>
      <c r="F26" s="52"/>
      <c r="G26" s="30"/>
      <c r="H26" s="30"/>
      <c r="I26" s="43"/>
      <c r="J26" s="21"/>
    </row>
    <row r="27" spans="1:10" ht="15.6" x14ac:dyDescent="0.3">
      <c r="A27" s="20">
        <v>9</v>
      </c>
      <c r="B27" s="11" t="s">
        <v>20</v>
      </c>
      <c r="C27" s="25" t="s">
        <v>24</v>
      </c>
      <c r="D27" s="50">
        <v>702</v>
      </c>
      <c r="E27" s="50">
        <v>412</v>
      </c>
      <c r="F27" s="50">
        <v>320360090</v>
      </c>
      <c r="G27" s="28">
        <v>40</v>
      </c>
      <c r="H27" s="28"/>
      <c r="I27" s="41">
        <f>H27/G27</f>
        <v>0</v>
      </c>
      <c r="J27" s="20"/>
    </row>
    <row r="28" spans="1:10" ht="15.6" x14ac:dyDescent="0.3">
      <c r="A28" s="19"/>
      <c r="B28" s="11" t="s">
        <v>28</v>
      </c>
      <c r="C28" s="26"/>
      <c r="D28" s="51"/>
      <c r="E28" s="51"/>
      <c r="F28" s="51"/>
      <c r="G28" s="29"/>
      <c r="H28" s="29"/>
      <c r="I28" s="42"/>
      <c r="J28" s="19"/>
    </row>
    <row r="29" spans="1:10" ht="219" thickBot="1" x14ac:dyDescent="0.35">
      <c r="A29" s="21"/>
      <c r="B29" s="8" t="s">
        <v>33</v>
      </c>
      <c r="C29" s="27"/>
      <c r="D29" s="52"/>
      <c r="E29" s="52"/>
      <c r="F29" s="52"/>
      <c r="G29" s="30"/>
      <c r="H29" s="30"/>
      <c r="I29" s="43"/>
      <c r="J29" s="21"/>
    </row>
    <row r="30" spans="1:10" ht="15.6" x14ac:dyDescent="0.3">
      <c r="A30" s="20">
        <v>10</v>
      </c>
      <c r="B30" s="11" t="s">
        <v>21</v>
      </c>
      <c r="C30" s="25" t="s">
        <v>24</v>
      </c>
      <c r="D30" s="50">
        <v>702</v>
      </c>
      <c r="E30" s="50">
        <v>412</v>
      </c>
      <c r="F30" s="50" t="s">
        <v>48</v>
      </c>
      <c r="G30" s="28">
        <v>10</v>
      </c>
      <c r="H30" s="28"/>
      <c r="I30" s="41">
        <f>H30/G30</f>
        <v>0</v>
      </c>
      <c r="J30" s="20"/>
    </row>
    <row r="31" spans="1:10" ht="15.6" x14ac:dyDescent="0.3">
      <c r="A31" s="19"/>
      <c r="B31" s="11" t="s">
        <v>28</v>
      </c>
      <c r="C31" s="26"/>
      <c r="D31" s="51"/>
      <c r="E31" s="51"/>
      <c r="F31" s="51"/>
      <c r="G31" s="29"/>
      <c r="H31" s="29"/>
      <c r="I31" s="42"/>
      <c r="J31" s="19"/>
    </row>
    <row r="32" spans="1:10" ht="234.6" thickBot="1" x14ac:dyDescent="0.35">
      <c r="A32" s="21"/>
      <c r="B32" s="8" t="s">
        <v>34</v>
      </c>
      <c r="C32" s="27"/>
      <c r="D32" s="52"/>
      <c r="E32" s="52"/>
      <c r="F32" s="52"/>
      <c r="G32" s="30"/>
      <c r="H32" s="30"/>
      <c r="I32" s="43"/>
      <c r="J32" s="21"/>
    </row>
    <row r="33" spans="1:10" ht="109.8" thickBot="1" x14ac:dyDescent="0.35">
      <c r="A33" s="13">
        <v>11</v>
      </c>
      <c r="B33" s="10" t="s">
        <v>35</v>
      </c>
      <c r="C33" s="7" t="s">
        <v>17</v>
      </c>
      <c r="D33" s="49" t="s">
        <v>13</v>
      </c>
      <c r="E33" s="49" t="s">
        <v>13</v>
      </c>
      <c r="F33" s="49" t="s">
        <v>13</v>
      </c>
      <c r="G33" s="9">
        <f>G34</f>
        <v>12000</v>
      </c>
      <c r="H33" s="9">
        <f>H34</f>
        <v>2640</v>
      </c>
      <c r="I33" s="40">
        <f>H33/G33</f>
        <v>0.22</v>
      </c>
      <c r="J33" s="10"/>
    </row>
    <row r="34" spans="1:10" ht="31.2" x14ac:dyDescent="0.3">
      <c r="A34" s="20">
        <v>12</v>
      </c>
      <c r="B34" s="11" t="s">
        <v>36</v>
      </c>
      <c r="C34" s="25" t="s">
        <v>17</v>
      </c>
      <c r="D34" s="50">
        <v>702</v>
      </c>
      <c r="E34" s="50">
        <v>408</v>
      </c>
      <c r="F34" s="50">
        <v>330160120</v>
      </c>
      <c r="G34" s="28">
        <v>12000</v>
      </c>
      <c r="H34" s="28">
        <v>2640</v>
      </c>
      <c r="I34" s="41">
        <f>H34/G34</f>
        <v>0.22</v>
      </c>
      <c r="J34" s="20"/>
    </row>
    <row r="35" spans="1:10" ht="78.599999999999994" thickBot="1" x14ac:dyDescent="0.35">
      <c r="A35" s="21"/>
      <c r="B35" s="8" t="s">
        <v>37</v>
      </c>
      <c r="C35" s="27"/>
      <c r="D35" s="52"/>
      <c r="E35" s="52"/>
      <c r="F35" s="52"/>
      <c r="G35" s="30"/>
      <c r="H35" s="30"/>
      <c r="I35" s="43"/>
      <c r="J35" s="21"/>
    </row>
    <row r="36" spans="1:10" x14ac:dyDescent="0.3">
      <c r="A36" s="33"/>
    </row>
    <row r="37" spans="1:10" x14ac:dyDescent="0.3">
      <c r="A37" s="33"/>
    </row>
    <row r="38" spans="1:10" x14ac:dyDescent="0.3">
      <c r="A38" s="33"/>
    </row>
    <row r="39" spans="1:10" x14ac:dyDescent="0.3">
      <c r="A39" s="33"/>
    </row>
    <row r="40" spans="1:10" x14ac:dyDescent="0.3">
      <c r="A40" s="33" t="s">
        <v>38</v>
      </c>
    </row>
    <row r="41" spans="1:10" x14ac:dyDescent="0.3">
      <c r="A41" s="34" t="s">
        <v>39</v>
      </c>
    </row>
  </sheetData>
  <mergeCells count="93">
    <mergeCell ref="A1:J1"/>
    <mergeCell ref="A2:J2"/>
    <mergeCell ref="A3:A4"/>
    <mergeCell ref="B3:B4"/>
    <mergeCell ref="C3:C4"/>
    <mergeCell ref="J6:J7"/>
    <mergeCell ref="J30:J32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I27:I29"/>
    <mergeCell ref="J27:J29"/>
    <mergeCell ref="A30:A32"/>
    <mergeCell ref="C30:C32"/>
    <mergeCell ref="D30:D32"/>
    <mergeCell ref="E30:E32"/>
    <mergeCell ref="F30:F32"/>
    <mergeCell ref="G30:G32"/>
    <mergeCell ref="H30:H32"/>
    <mergeCell ref="I30:I32"/>
    <mergeCell ref="H24:H26"/>
    <mergeCell ref="I24:I26"/>
    <mergeCell ref="J24:J26"/>
    <mergeCell ref="A27:A29"/>
    <mergeCell ref="C27:C29"/>
    <mergeCell ref="D27:D29"/>
    <mergeCell ref="E27:E29"/>
    <mergeCell ref="F27:F29"/>
    <mergeCell ref="G27:G29"/>
    <mergeCell ref="H27:H29"/>
    <mergeCell ref="A24:A26"/>
    <mergeCell ref="C24:C26"/>
    <mergeCell ref="D24:D26"/>
    <mergeCell ref="E24:E26"/>
    <mergeCell ref="F24:F26"/>
    <mergeCell ref="G24:G26"/>
    <mergeCell ref="J19:J20"/>
    <mergeCell ref="A21:A23"/>
    <mergeCell ref="C21:C23"/>
    <mergeCell ref="D21:D23"/>
    <mergeCell ref="E21:E23"/>
    <mergeCell ref="F21:F23"/>
    <mergeCell ref="G21:G23"/>
    <mergeCell ref="H21:H23"/>
    <mergeCell ref="I21:I23"/>
    <mergeCell ref="J21:J23"/>
    <mergeCell ref="A19:A20"/>
    <mergeCell ref="C19:C20"/>
    <mergeCell ref="D19:D20"/>
    <mergeCell ref="E19:E20"/>
    <mergeCell ref="F19:F20"/>
    <mergeCell ref="G19:G20"/>
    <mergeCell ref="H19:H20"/>
    <mergeCell ref="I19:I20"/>
    <mergeCell ref="J16:J18"/>
    <mergeCell ref="I13:I15"/>
    <mergeCell ref="J13:J15"/>
    <mergeCell ref="A16:A18"/>
    <mergeCell ref="C16:C18"/>
    <mergeCell ref="D16:D18"/>
    <mergeCell ref="E16:E18"/>
    <mergeCell ref="F16:F18"/>
    <mergeCell ref="G16:G18"/>
    <mergeCell ref="H16:H18"/>
    <mergeCell ref="I16:I18"/>
    <mergeCell ref="H10:H12"/>
    <mergeCell ref="I10:I12"/>
    <mergeCell ref="J10:J12"/>
    <mergeCell ref="A13:A15"/>
    <mergeCell ref="C13:C15"/>
    <mergeCell ref="D13:D15"/>
    <mergeCell ref="E13:E15"/>
    <mergeCell ref="F13:F15"/>
    <mergeCell ref="G13:G15"/>
    <mergeCell ref="H13:H15"/>
    <mergeCell ref="A10:A12"/>
    <mergeCell ref="C10:C12"/>
    <mergeCell ref="D10:D12"/>
    <mergeCell ref="E10:E12"/>
    <mergeCell ref="F10:F12"/>
    <mergeCell ref="G10:G12"/>
    <mergeCell ref="D3:F3"/>
    <mergeCell ref="G3:I3"/>
    <mergeCell ref="J3:J4"/>
    <mergeCell ref="A6:A7"/>
    <mergeCell ref="B6:B7"/>
    <mergeCell ref="A8:A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XFD1048576"/>
    </sheetView>
  </sheetViews>
  <sheetFormatPr defaultRowHeight="14.4" x14ac:dyDescent="0.3"/>
  <cols>
    <col min="2" max="2" width="33.77734375" customWidth="1"/>
    <col min="6" max="6" width="11.21875" customWidth="1"/>
    <col min="7" max="7" width="11.77734375" bestFit="1" customWidth="1"/>
    <col min="9" max="9" width="10.21875" bestFit="1" customWidth="1"/>
    <col min="10" max="10" width="17.77734375" customWidth="1"/>
  </cols>
  <sheetData>
    <row r="1" spans="1:10" ht="18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6" customHeight="1" thickBot="1" x14ac:dyDescent="0.35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94.2" customHeight="1" thickBot="1" x14ac:dyDescent="0.35">
      <c r="A3" s="37" t="s">
        <v>1</v>
      </c>
      <c r="B3" s="37" t="s">
        <v>2</v>
      </c>
      <c r="C3" s="37" t="s">
        <v>3</v>
      </c>
      <c r="D3" s="15" t="s">
        <v>4</v>
      </c>
      <c r="E3" s="14"/>
      <c r="F3" s="16"/>
      <c r="G3" s="15" t="s">
        <v>5</v>
      </c>
      <c r="H3" s="14"/>
      <c r="I3" s="16"/>
      <c r="J3" s="17" t="s">
        <v>6</v>
      </c>
    </row>
    <row r="4" spans="1:10" ht="47.4" thickBot="1" x14ac:dyDescent="0.35">
      <c r="A4" s="38"/>
      <c r="B4" s="38"/>
      <c r="C4" s="38"/>
      <c r="D4" s="2" t="s">
        <v>7</v>
      </c>
      <c r="E4" s="2" t="s">
        <v>8</v>
      </c>
      <c r="F4" s="2" t="s">
        <v>9</v>
      </c>
      <c r="G4" s="3" t="s">
        <v>40</v>
      </c>
      <c r="H4" s="4" t="s">
        <v>50</v>
      </c>
      <c r="I4" s="3" t="s">
        <v>10</v>
      </c>
      <c r="J4" s="18"/>
    </row>
    <row r="5" spans="1:10" ht="16.2" thickBot="1" x14ac:dyDescent="0.35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16.2" customHeight="1" thickBot="1" x14ac:dyDescent="0.35">
      <c r="A6" s="20">
        <v>1</v>
      </c>
      <c r="B6" s="22" t="s">
        <v>11</v>
      </c>
      <c r="C6" s="7" t="s">
        <v>12</v>
      </c>
      <c r="D6" s="49" t="s">
        <v>13</v>
      </c>
      <c r="E6" s="49" t="s">
        <v>13</v>
      </c>
      <c r="F6" s="49" t="s">
        <v>13</v>
      </c>
      <c r="G6" s="9">
        <f>G7</f>
        <v>14680</v>
      </c>
      <c r="H6" s="9">
        <f>H7</f>
        <v>6387.4</v>
      </c>
      <c r="I6" s="40">
        <f>H6/G6</f>
        <v>0.43510899182561308</v>
      </c>
      <c r="J6" s="57" t="s">
        <v>49</v>
      </c>
    </row>
    <row r="7" spans="1:10" ht="63.6" customHeight="1" thickBot="1" x14ac:dyDescent="0.35">
      <c r="A7" s="21"/>
      <c r="B7" s="23"/>
      <c r="C7" s="7" t="s">
        <v>14</v>
      </c>
      <c r="D7" s="49" t="s">
        <v>13</v>
      </c>
      <c r="E7" s="49" t="s">
        <v>13</v>
      </c>
      <c r="F7" s="49" t="s">
        <v>13</v>
      </c>
      <c r="G7" s="9">
        <f>G8+G22+G36</f>
        <v>14680</v>
      </c>
      <c r="H7" s="9">
        <f>H8+H22+H36</f>
        <v>6387.4</v>
      </c>
      <c r="I7" s="40">
        <f>H7/G7</f>
        <v>0.43510899182561308</v>
      </c>
      <c r="J7" s="58"/>
    </row>
    <row r="8" spans="1:10" ht="16.2" thickBot="1" x14ac:dyDescent="0.35">
      <c r="A8" s="20">
        <v>2</v>
      </c>
      <c r="B8" s="6" t="s">
        <v>15</v>
      </c>
      <c r="C8" s="7" t="s">
        <v>12</v>
      </c>
      <c r="D8" s="49" t="s">
        <v>13</v>
      </c>
      <c r="E8" s="49" t="s">
        <v>13</v>
      </c>
      <c r="F8" s="49" t="s">
        <v>13</v>
      </c>
      <c r="G8" s="9">
        <f>G9</f>
        <v>2500</v>
      </c>
      <c r="H8" s="9">
        <f>H9</f>
        <v>50</v>
      </c>
      <c r="I8" s="40">
        <f>H8/G8</f>
        <v>0.02</v>
      </c>
      <c r="J8" s="8"/>
    </row>
    <row r="9" spans="1:10" ht="78.599999999999994" thickBot="1" x14ac:dyDescent="0.35">
      <c r="A9" s="21"/>
      <c r="B9" s="10" t="s">
        <v>16</v>
      </c>
      <c r="C9" s="7" t="s">
        <v>17</v>
      </c>
      <c r="D9" s="49" t="s">
        <v>13</v>
      </c>
      <c r="E9" s="49" t="s">
        <v>13</v>
      </c>
      <c r="F9" s="49" t="s">
        <v>13</v>
      </c>
      <c r="G9" s="9">
        <f>SUM(G10:G21)</f>
        <v>2500</v>
      </c>
      <c r="H9" s="9">
        <f>SUM(H10:H21)</f>
        <v>50</v>
      </c>
      <c r="I9" s="40">
        <f>H9/G9</f>
        <v>0.02</v>
      </c>
      <c r="J9" s="10"/>
    </row>
    <row r="10" spans="1:10" ht="15.6" x14ac:dyDescent="0.3">
      <c r="A10" s="20">
        <v>3</v>
      </c>
      <c r="B10" s="11" t="s">
        <v>19</v>
      </c>
      <c r="C10" s="25" t="s">
        <v>17</v>
      </c>
      <c r="D10" s="50">
        <v>702</v>
      </c>
      <c r="E10" s="50">
        <v>412</v>
      </c>
      <c r="F10" s="50" t="s">
        <v>43</v>
      </c>
      <c r="G10" s="28">
        <v>600</v>
      </c>
      <c r="H10" s="28"/>
      <c r="I10" s="41">
        <f>H10/G10</f>
        <v>0</v>
      </c>
      <c r="J10" s="28"/>
    </row>
    <row r="11" spans="1:10" ht="15.6" x14ac:dyDescent="0.3">
      <c r="A11" s="19"/>
      <c r="B11" s="11" t="s">
        <v>18</v>
      </c>
      <c r="C11" s="26"/>
      <c r="D11" s="51"/>
      <c r="E11" s="51"/>
      <c r="F11" s="51"/>
      <c r="G11" s="29"/>
      <c r="H11" s="29"/>
      <c r="I11" s="42"/>
      <c r="J11" s="29"/>
    </row>
    <row r="12" spans="1:10" ht="188.4" customHeight="1" thickBot="1" x14ac:dyDescent="0.35">
      <c r="A12" s="21"/>
      <c r="B12" s="8" t="s">
        <v>60</v>
      </c>
      <c r="C12" s="27"/>
      <c r="D12" s="52"/>
      <c r="E12" s="52"/>
      <c r="F12" s="52"/>
      <c r="G12" s="30"/>
      <c r="H12" s="30"/>
      <c r="I12" s="43"/>
      <c r="J12" s="30"/>
    </row>
    <row r="13" spans="1:10" ht="15.6" x14ac:dyDescent="0.3">
      <c r="A13" s="20">
        <v>4</v>
      </c>
      <c r="B13" s="11" t="s">
        <v>21</v>
      </c>
      <c r="C13" s="25"/>
      <c r="D13" s="50">
        <v>702</v>
      </c>
      <c r="E13" s="50">
        <v>412</v>
      </c>
      <c r="F13" s="50" t="s">
        <v>22</v>
      </c>
      <c r="G13" s="28">
        <v>1440</v>
      </c>
      <c r="H13" s="28"/>
      <c r="I13" s="41">
        <f>H13/G13</f>
        <v>0</v>
      </c>
      <c r="J13" s="20"/>
    </row>
    <row r="14" spans="1:10" ht="15.6" x14ac:dyDescent="0.3">
      <c r="A14" s="19"/>
      <c r="B14" s="11" t="s">
        <v>18</v>
      </c>
      <c r="C14" s="26"/>
      <c r="D14" s="51"/>
      <c r="E14" s="51"/>
      <c r="F14" s="51"/>
      <c r="G14" s="29"/>
      <c r="H14" s="29"/>
      <c r="I14" s="42"/>
      <c r="J14" s="19"/>
    </row>
    <row r="15" spans="1:10" ht="94.2" thickBot="1" x14ac:dyDescent="0.35">
      <c r="A15" s="21"/>
      <c r="B15" s="8" t="s">
        <v>59</v>
      </c>
      <c r="C15" s="27"/>
      <c r="D15" s="52"/>
      <c r="E15" s="52"/>
      <c r="F15" s="52"/>
      <c r="G15" s="30"/>
      <c r="H15" s="30"/>
      <c r="I15" s="43"/>
      <c r="J15" s="21"/>
    </row>
    <row r="16" spans="1:10" ht="15.6" x14ac:dyDescent="0.3">
      <c r="A16" s="20">
        <v>5</v>
      </c>
      <c r="B16" s="11" t="s">
        <v>23</v>
      </c>
      <c r="C16" s="25"/>
      <c r="D16" s="50">
        <v>702</v>
      </c>
      <c r="E16" s="50">
        <v>412</v>
      </c>
      <c r="F16" s="50" t="s">
        <v>46</v>
      </c>
      <c r="G16" s="28">
        <v>400</v>
      </c>
      <c r="H16" s="28"/>
      <c r="I16" s="41">
        <f>H16/G16</f>
        <v>0</v>
      </c>
      <c r="J16" s="28"/>
    </row>
    <row r="17" spans="1:10" ht="15.6" x14ac:dyDescent="0.3">
      <c r="A17" s="19"/>
      <c r="B17" s="11" t="s">
        <v>18</v>
      </c>
      <c r="C17" s="26"/>
      <c r="D17" s="51"/>
      <c r="E17" s="51"/>
      <c r="F17" s="51"/>
      <c r="G17" s="29"/>
      <c r="H17" s="29"/>
      <c r="I17" s="42"/>
      <c r="J17" s="29"/>
    </row>
    <row r="18" spans="1:10" ht="47.4" thickBot="1" x14ac:dyDescent="0.35">
      <c r="A18" s="21"/>
      <c r="B18" s="39" t="s">
        <v>58</v>
      </c>
      <c r="C18" s="27"/>
      <c r="D18" s="52"/>
      <c r="E18" s="52"/>
      <c r="F18" s="52"/>
      <c r="G18" s="30"/>
      <c r="H18" s="30"/>
      <c r="I18" s="43"/>
      <c r="J18" s="30"/>
    </row>
    <row r="19" spans="1:10" ht="15.6" x14ac:dyDescent="0.3">
      <c r="A19" s="62">
        <v>6</v>
      </c>
      <c r="B19" s="59" t="s">
        <v>53</v>
      </c>
      <c r="C19" s="66"/>
      <c r="D19" s="50" t="s">
        <v>54</v>
      </c>
      <c r="E19" s="50" t="s">
        <v>55</v>
      </c>
      <c r="F19" s="50" t="s">
        <v>56</v>
      </c>
      <c r="G19" s="71">
        <v>60</v>
      </c>
      <c r="H19" s="71">
        <v>50</v>
      </c>
      <c r="I19" s="74">
        <f>H19/G19</f>
        <v>0.83333333333333337</v>
      </c>
      <c r="J19" s="46"/>
    </row>
    <row r="20" spans="1:10" ht="15.6" x14ac:dyDescent="0.3">
      <c r="A20" s="63"/>
      <c r="B20" s="60" t="s">
        <v>18</v>
      </c>
      <c r="C20" s="65"/>
      <c r="D20" s="51"/>
      <c r="E20" s="51"/>
      <c r="F20" s="51"/>
      <c r="G20" s="72"/>
      <c r="H20" s="72"/>
      <c r="I20" s="75"/>
      <c r="J20" s="47"/>
    </row>
    <row r="21" spans="1:10" ht="31.8" thickBot="1" x14ac:dyDescent="0.35">
      <c r="A21" s="64"/>
      <c r="B21" s="39" t="s">
        <v>57</v>
      </c>
      <c r="C21" s="67"/>
      <c r="D21" s="52"/>
      <c r="E21" s="52"/>
      <c r="F21" s="52"/>
      <c r="G21" s="73"/>
      <c r="H21" s="73"/>
      <c r="I21" s="76"/>
      <c r="J21" s="48"/>
    </row>
    <row r="22" spans="1:10" ht="15.6" x14ac:dyDescent="0.3">
      <c r="A22" s="20">
        <v>7</v>
      </c>
      <c r="B22" s="6" t="s">
        <v>25</v>
      </c>
      <c r="C22" s="25" t="s">
        <v>24</v>
      </c>
      <c r="D22" s="50" t="s">
        <v>13</v>
      </c>
      <c r="E22" s="50" t="s">
        <v>13</v>
      </c>
      <c r="F22" s="50" t="s">
        <v>13</v>
      </c>
      <c r="G22" s="31">
        <f>SUM(G24:G35)</f>
        <v>180</v>
      </c>
      <c r="H22" s="31">
        <f>SUM(H24:H35)</f>
        <v>12.4</v>
      </c>
      <c r="I22" s="44">
        <f>H22/G22</f>
        <v>6.8888888888888888E-2</v>
      </c>
      <c r="J22" s="22"/>
    </row>
    <row r="23" spans="1:10" ht="78.599999999999994" thickBot="1" x14ac:dyDescent="0.35">
      <c r="A23" s="21"/>
      <c r="B23" s="10" t="s">
        <v>26</v>
      </c>
      <c r="C23" s="27"/>
      <c r="D23" s="52"/>
      <c r="E23" s="52"/>
      <c r="F23" s="52"/>
      <c r="G23" s="32"/>
      <c r="H23" s="32"/>
      <c r="I23" s="45"/>
      <c r="J23" s="23"/>
    </row>
    <row r="24" spans="1:10" ht="15.6" x14ac:dyDescent="0.3">
      <c r="A24" s="20">
        <v>8</v>
      </c>
      <c r="B24" s="11" t="s">
        <v>27</v>
      </c>
      <c r="C24" s="25" t="s">
        <v>24</v>
      </c>
      <c r="D24" s="50">
        <v>702</v>
      </c>
      <c r="E24" s="50">
        <v>412</v>
      </c>
      <c r="F24" s="50" t="s">
        <v>30</v>
      </c>
      <c r="G24" s="28">
        <v>80</v>
      </c>
      <c r="H24" s="28">
        <v>12.4</v>
      </c>
      <c r="I24" s="41">
        <f>H24/G24</f>
        <v>0.155</v>
      </c>
      <c r="J24" s="20"/>
    </row>
    <row r="25" spans="1:10" ht="15.6" x14ac:dyDescent="0.3">
      <c r="A25" s="19"/>
      <c r="B25" s="11" t="s">
        <v>28</v>
      </c>
      <c r="C25" s="26"/>
      <c r="D25" s="51"/>
      <c r="E25" s="51"/>
      <c r="F25" s="51"/>
      <c r="G25" s="29"/>
      <c r="H25" s="29"/>
      <c r="I25" s="42"/>
      <c r="J25" s="19"/>
    </row>
    <row r="26" spans="1:10" ht="63" thickBot="1" x14ac:dyDescent="0.35">
      <c r="A26" s="21"/>
      <c r="B26" s="8" t="s">
        <v>29</v>
      </c>
      <c r="C26" s="27"/>
      <c r="D26" s="52"/>
      <c r="E26" s="52"/>
      <c r="F26" s="52"/>
      <c r="G26" s="30"/>
      <c r="H26" s="30"/>
      <c r="I26" s="43"/>
      <c r="J26" s="21"/>
    </row>
    <row r="27" spans="1:10" ht="15.6" x14ac:dyDescent="0.3">
      <c r="A27" s="20">
        <v>9</v>
      </c>
      <c r="B27" s="11" t="s">
        <v>31</v>
      </c>
      <c r="C27" s="25" t="s">
        <v>24</v>
      </c>
      <c r="D27" s="50">
        <v>702</v>
      </c>
      <c r="E27" s="50">
        <v>412</v>
      </c>
      <c r="F27" s="50" t="s">
        <v>47</v>
      </c>
      <c r="G27" s="28">
        <v>50</v>
      </c>
      <c r="H27" s="28"/>
      <c r="I27" s="41">
        <f>H27/G27</f>
        <v>0</v>
      </c>
      <c r="J27" s="20"/>
    </row>
    <row r="28" spans="1:10" ht="15.6" x14ac:dyDescent="0.3">
      <c r="A28" s="19"/>
      <c r="B28" s="11" t="s">
        <v>28</v>
      </c>
      <c r="C28" s="26"/>
      <c r="D28" s="51"/>
      <c r="E28" s="51"/>
      <c r="F28" s="51"/>
      <c r="G28" s="29"/>
      <c r="H28" s="29"/>
      <c r="I28" s="42"/>
      <c r="J28" s="19"/>
    </row>
    <row r="29" spans="1:10" ht="125.4" thickBot="1" x14ac:dyDescent="0.35">
      <c r="A29" s="21"/>
      <c r="B29" s="8" t="s">
        <v>32</v>
      </c>
      <c r="C29" s="27"/>
      <c r="D29" s="52"/>
      <c r="E29" s="52"/>
      <c r="F29" s="52"/>
      <c r="G29" s="30"/>
      <c r="H29" s="30"/>
      <c r="I29" s="43"/>
      <c r="J29" s="21"/>
    </row>
    <row r="30" spans="1:10" ht="15.6" x14ac:dyDescent="0.3">
      <c r="A30" s="20">
        <v>10</v>
      </c>
      <c r="B30" s="11" t="s">
        <v>20</v>
      </c>
      <c r="C30" s="25" t="s">
        <v>24</v>
      </c>
      <c r="D30" s="50">
        <v>702</v>
      </c>
      <c r="E30" s="50">
        <v>412</v>
      </c>
      <c r="F30" s="50">
        <v>320360090</v>
      </c>
      <c r="G30" s="28">
        <v>40</v>
      </c>
      <c r="H30" s="28"/>
      <c r="I30" s="41">
        <f>H30/G30</f>
        <v>0</v>
      </c>
      <c r="J30" s="20"/>
    </row>
    <row r="31" spans="1:10" ht="15.6" x14ac:dyDescent="0.3">
      <c r="A31" s="19"/>
      <c r="B31" s="11" t="s">
        <v>28</v>
      </c>
      <c r="C31" s="26"/>
      <c r="D31" s="51"/>
      <c r="E31" s="51"/>
      <c r="F31" s="51"/>
      <c r="G31" s="29"/>
      <c r="H31" s="29"/>
      <c r="I31" s="42"/>
      <c r="J31" s="19"/>
    </row>
    <row r="32" spans="1:10" ht="219" thickBot="1" x14ac:dyDescent="0.35">
      <c r="A32" s="21"/>
      <c r="B32" s="8" t="s">
        <v>33</v>
      </c>
      <c r="C32" s="27"/>
      <c r="D32" s="52"/>
      <c r="E32" s="52"/>
      <c r="F32" s="52"/>
      <c r="G32" s="30"/>
      <c r="H32" s="30"/>
      <c r="I32" s="43"/>
      <c r="J32" s="21"/>
    </row>
    <row r="33" spans="1:10" ht="15.6" x14ac:dyDescent="0.3">
      <c r="A33" s="20">
        <v>11</v>
      </c>
      <c r="B33" s="11" t="s">
        <v>21</v>
      </c>
      <c r="C33" s="25" t="s">
        <v>24</v>
      </c>
      <c r="D33" s="50">
        <v>702</v>
      </c>
      <c r="E33" s="50">
        <v>412</v>
      </c>
      <c r="F33" s="50" t="s">
        <v>48</v>
      </c>
      <c r="G33" s="28">
        <v>10</v>
      </c>
      <c r="H33" s="28"/>
      <c r="I33" s="41">
        <f>H33/G33</f>
        <v>0</v>
      </c>
      <c r="J33" s="20"/>
    </row>
    <row r="34" spans="1:10" ht="15.6" x14ac:dyDescent="0.3">
      <c r="A34" s="19"/>
      <c r="B34" s="11" t="s">
        <v>28</v>
      </c>
      <c r="C34" s="26"/>
      <c r="D34" s="51"/>
      <c r="E34" s="51"/>
      <c r="F34" s="51"/>
      <c r="G34" s="29"/>
      <c r="H34" s="29"/>
      <c r="I34" s="42"/>
      <c r="J34" s="19"/>
    </row>
    <row r="35" spans="1:10" ht="234.6" thickBot="1" x14ac:dyDescent="0.35">
      <c r="A35" s="21"/>
      <c r="B35" s="8" t="s">
        <v>34</v>
      </c>
      <c r="C35" s="27"/>
      <c r="D35" s="52"/>
      <c r="E35" s="52"/>
      <c r="F35" s="52"/>
      <c r="G35" s="30"/>
      <c r="H35" s="30"/>
      <c r="I35" s="43"/>
      <c r="J35" s="21"/>
    </row>
    <row r="36" spans="1:10" ht="109.8" thickBot="1" x14ac:dyDescent="0.35">
      <c r="A36" s="13">
        <v>12</v>
      </c>
      <c r="B36" s="10" t="s">
        <v>35</v>
      </c>
      <c r="C36" s="7" t="s">
        <v>17</v>
      </c>
      <c r="D36" s="49" t="s">
        <v>13</v>
      </c>
      <c r="E36" s="49" t="s">
        <v>13</v>
      </c>
      <c r="F36" s="49" t="s">
        <v>13</v>
      </c>
      <c r="G36" s="9">
        <f>G37</f>
        <v>12000</v>
      </c>
      <c r="H36" s="9">
        <f>H37</f>
        <v>6325</v>
      </c>
      <c r="I36" s="40">
        <f>H36/G36</f>
        <v>0.52708333333333335</v>
      </c>
      <c r="J36" s="10"/>
    </row>
    <row r="37" spans="1:10" ht="31.2" x14ac:dyDescent="0.3">
      <c r="A37" s="20">
        <v>13</v>
      </c>
      <c r="B37" s="11" t="s">
        <v>36</v>
      </c>
      <c r="C37" s="25" t="s">
        <v>17</v>
      </c>
      <c r="D37" s="50">
        <v>702</v>
      </c>
      <c r="E37" s="50">
        <v>408</v>
      </c>
      <c r="F37" s="50">
        <v>330160120</v>
      </c>
      <c r="G37" s="28">
        <v>12000</v>
      </c>
      <c r="H37" s="28">
        <v>6325</v>
      </c>
      <c r="I37" s="41">
        <f>H37/G37</f>
        <v>0.52708333333333335</v>
      </c>
      <c r="J37" s="20"/>
    </row>
    <row r="38" spans="1:10" ht="78.599999999999994" thickBot="1" x14ac:dyDescent="0.35">
      <c r="A38" s="21"/>
      <c r="B38" s="8" t="s">
        <v>37</v>
      </c>
      <c r="C38" s="27"/>
      <c r="D38" s="52"/>
      <c r="E38" s="52"/>
      <c r="F38" s="52"/>
      <c r="G38" s="30"/>
      <c r="H38" s="30"/>
      <c r="I38" s="43"/>
      <c r="J38" s="21"/>
    </row>
    <row r="39" spans="1:10" x14ac:dyDescent="0.3">
      <c r="A39" s="33"/>
    </row>
    <row r="40" spans="1:10" x14ac:dyDescent="0.3">
      <c r="A40" s="33"/>
    </row>
    <row r="41" spans="1:10" x14ac:dyDescent="0.3">
      <c r="A41" s="33"/>
    </row>
    <row r="42" spans="1:10" x14ac:dyDescent="0.3">
      <c r="A42" s="33"/>
    </row>
    <row r="43" spans="1:10" x14ac:dyDescent="0.3">
      <c r="A43" s="33" t="s">
        <v>38</v>
      </c>
    </row>
    <row r="44" spans="1:10" x14ac:dyDescent="0.3">
      <c r="A44" s="34" t="s">
        <v>39</v>
      </c>
    </row>
  </sheetData>
  <mergeCells count="102">
    <mergeCell ref="I19:I21"/>
    <mergeCell ref="J19:J21"/>
    <mergeCell ref="H37:H38"/>
    <mergeCell ref="I37:I38"/>
    <mergeCell ref="J37:J38"/>
    <mergeCell ref="A19:A21"/>
    <mergeCell ref="G19:G21"/>
    <mergeCell ref="F19:F21"/>
    <mergeCell ref="E19:E21"/>
    <mergeCell ref="D19:D21"/>
    <mergeCell ref="C19:C21"/>
    <mergeCell ref="H19:H21"/>
    <mergeCell ref="A37:A38"/>
    <mergeCell ref="C37:C38"/>
    <mergeCell ref="D37:D38"/>
    <mergeCell ref="E37:E38"/>
    <mergeCell ref="F37:F38"/>
    <mergeCell ref="G37:G38"/>
    <mergeCell ref="J30:J32"/>
    <mergeCell ref="A33:A35"/>
    <mergeCell ref="C33:C35"/>
    <mergeCell ref="D33:D35"/>
    <mergeCell ref="E33:E35"/>
    <mergeCell ref="F33:F35"/>
    <mergeCell ref="G33:G35"/>
    <mergeCell ref="H33:H35"/>
    <mergeCell ref="I33:I35"/>
    <mergeCell ref="J33:J35"/>
    <mergeCell ref="I27:I29"/>
    <mergeCell ref="J27:J29"/>
    <mergeCell ref="A30:A32"/>
    <mergeCell ref="C30:C32"/>
    <mergeCell ref="D30:D32"/>
    <mergeCell ref="E30:E32"/>
    <mergeCell ref="F30:F32"/>
    <mergeCell ref="G30:G32"/>
    <mergeCell ref="H30:H32"/>
    <mergeCell ref="I30:I32"/>
    <mergeCell ref="H24:H26"/>
    <mergeCell ref="I24:I26"/>
    <mergeCell ref="J24:J26"/>
    <mergeCell ref="A27:A29"/>
    <mergeCell ref="C27:C29"/>
    <mergeCell ref="D27:D29"/>
    <mergeCell ref="E27:E29"/>
    <mergeCell ref="F27:F29"/>
    <mergeCell ref="G27:G29"/>
    <mergeCell ref="H27:H29"/>
    <mergeCell ref="A24:A26"/>
    <mergeCell ref="C24:C26"/>
    <mergeCell ref="D24:D26"/>
    <mergeCell ref="E24:E26"/>
    <mergeCell ref="F24:F26"/>
    <mergeCell ref="G24:G26"/>
    <mergeCell ref="J16:J18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I13:I15"/>
    <mergeCell ref="J13:J15"/>
    <mergeCell ref="A16:A18"/>
    <mergeCell ref="C16:C18"/>
    <mergeCell ref="D16:D18"/>
    <mergeCell ref="E16:E18"/>
    <mergeCell ref="F16:F18"/>
    <mergeCell ref="G16:G18"/>
    <mergeCell ref="H16:H18"/>
    <mergeCell ref="I16:I18"/>
    <mergeCell ref="H10:H12"/>
    <mergeCell ref="I10:I12"/>
    <mergeCell ref="J10:J12"/>
    <mergeCell ref="A13:A15"/>
    <mergeCell ref="C13:C15"/>
    <mergeCell ref="D13:D15"/>
    <mergeCell ref="E13:E15"/>
    <mergeCell ref="F13:F15"/>
    <mergeCell ref="G13:G15"/>
    <mergeCell ref="H13:H15"/>
    <mergeCell ref="A6:A7"/>
    <mergeCell ref="B6:B7"/>
    <mergeCell ref="J6:J7"/>
    <mergeCell ref="A8:A9"/>
    <mergeCell ref="A10:A12"/>
    <mergeCell ref="C10:C12"/>
    <mergeCell ref="D10:D12"/>
    <mergeCell ref="E10:E12"/>
    <mergeCell ref="F10:F12"/>
    <mergeCell ref="G10:G12"/>
    <mergeCell ref="A1:J1"/>
    <mergeCell ref="A2:J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XFD1048576"/>
    </sheetView>
  </sheetViews>
  <sheetFormatPr defaultRowHeight="14.4" x14ac:dyDescent="0.3"/>
  <cols>
    <col min="2" max="2" width="33.77734375" customWidth="1"/>
    <col min="6" max="6" width="11.21875" customWidth="1"/>
    <col min="7" max="7" width="11.77734375" bestFit="1" customWidth="1"/>
    <col min="9" max="9" width="10.21875" bestFit="1" customWidth="1"/>
    <col min="10" max="10" width="17.77734375" customWidth="1"/>
  </cols>
  <sheetData>
    <row r="1" spans="1:10" ht="18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6" customHeight="1" thickBot="1" x14ac:dyDescent="0.35">
      <c r="A2" s="36" t="s">
        <v>61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94.2" customHeight="1" thickBot="1" x14ac:dyDescent="0.35">
      <c r="A3" s="37" t="s">
        <v>1</v>
      </c>
      <c r="B3" s="37" t="s">
        <v>2</v>
      </c>
      <c r="C3" s="37" t="s">
        <v>3</v>
      </c>
      <c r="D3" s="15" t="s">
        <v>4</v>
      </c>
      <c r="E3" s="14"/>
      <c r="F3" s="16"/>
      <c r="G3" s="15" t="s">
        <v>5</v>
      </c>
      <c r="H3" s="14"/>
      <c r="I3" s="16"/>
      <c r="J3" s="17" t="s">
        <v>6</v>
      </c>
    </row>
    <row r="4" spans="1:10" ht="47.4" thickBot="1" x14ac:dyDescent="0.35">
      <c r="A4" s="38"/>
      <c r="B4" s="38"/>
      <c r="C4" s="38"/>
      <c r="D4" s="2" t="s">
        <v>7</v>
      </c>
      <c r="E4" s="2" t="s">
        <v>8</v>
      </c>
      <c r="F4" s="2" t="s">
        <v>9</v>
      </c>
      <c r="G4" s="3" t="s">
        <v>40</v>
      </c>
      <c r="H4" s="4" t="s">
        <v>65</v>
      </c>
      <c r="I4" s="3" t="s">
        <v>10</v>
      </c>
      <c r="J4" s="18"/>
    </row>
    <row r="5" spans="1:10" ht="16.2" thickBot="1" x14ac:dyDescent="0.35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16.2" customHeight="1" thickBot="1" x14ac:dyDescent="0.35">
      <c r="A6" s="20">
        <v>1</v>
      </c>
      <c r="B6" s="22" t="s">
        <v>11</v>
      </c>
      <c r="C6" s="7" t="s">
        <v>12</v>
      </c>
      <c r="D6" s="49" t="s">
        <v>13</v>
      </c>
      <c r="E6" s="49" t="s">
        <v>13</v>
      </c>
      <c r="F6" s="49" t="s">
        <v>13</v>
      </c>
      <c r="G6" s="9">
        <f>G7</f>
        <v>14680</v>
      </c>
      <c r="H6" s="9">
        <f>H7</f>
        <v>9724.7000000000007</v>
      </c>
      <c r="I6" s="40">
        <f>H6/G6</f>
        <v>0.66244550408719349</v>
      </c>
      <c r="J6" s="57" t="s">
        <v>49</v>
      </c>
    </row>
    <row r="7" spans="1:10" ht="63.6" customHeight="1" thickBot="1" x14ac:dyDescent="0.35">
      <c r="A7" s="21"/>
      <c r="B7" s="23"/>
      <c r="C7" s="7" t="s">
        <v>14</v>
      </c>
      <c r="D7" s="49" t="s">
        <v>13</v>
      </c>
      <c r="E7" s="49" t="s">
        <v>13</v>
      </c>
      <c r="F7" s="49" t="s">
        <v>13</v>
      </c>
      <c r="G7" s="9">
        <f>G8+G22+G39</f>
        <v>14680</v>
      </c>
      <c r="H7" s="9">
        <f>H8+H22+H39</f>
        <v>9724.7000000000007</v>
      </c>
      <c r="I7" s="40">
        <f>H7/G7</f>
        <v>0.66244550408719349</v>
      </c>
      <c r="J7" s="58"/>
    </row>
    <row r="8" spans="1:10" ht="16.2" thickBot="1" x14ac:dyDescent="0.35">
      <c r="A8" s="20">
        <v>2</v>
      </c>
      <c r="B8" s="6" t="s">
        <v>15</v>
      </c>
      <c r="C8" s="7" t="s">
        <v>12</v>
      </c>
      <c r="D8" s="49" t="s">
        <v>13</v>
      </c>
      <c r="E8" s="49" t="s">
        <v>13</v>
      </c>
      <c r="F8" s="49" t="s">
        <v>13</v>
      </c>
      <c r="G8" s="9">
        <f>G9</f>
        <v>2500</v>
      </c>
      <c r="H8" s="9">
        <f>H9</f>
        <v>500</v>
      </c>
      <c r="I8" s="40">
        <f>H8/G8</f>
        <v>0.2</v>
      </c>
      <c r="J8" s="8"/>
    </row>
    <row r="9" spans="1:10" ht="78.599999999999994" thickBot="1" x14ac:dyDescent="0.35">
      <c r="A9" s="21"/>
      <c r="B9" s="10" t="s">
        <v>16</v>
      </c>
      <c r="C9" s="7" t="s">
        <v>17</v>
      </c>
      <c r="D9" s="49" t="s">
        <v>13</v>
      </c>
      <c r="E9" s="49" t="s">
        <v>13</v>
      </c>
      <c r="F9" s="49" t="s">
        <v>13</v>
      </c>
      <c r="G9" s="9">
        <f>SUM(G10:G21)</f>
        <v>2500</v>
      </c>
      <c r="H9" s="9">
        <f>SUM(H10:H21)</f>
        <v>500</v>
      </c>
      <c r="I9" s="40">
        <f>H9/G9</f>
        <v>0.2</v>
      </c>
      <c r="J9" s="10"/>
    </row>
    <row r="10" spans="1:10" ht="15.6" x14ac:dyDescent="0.3">
      <c r="A10" s="20">
        <v>3</v>
      </c>
      <c r="B10" s="11" t="s">
        <v>19</v>
      </c>
      <c r="C10" s="25" t="s">
        <v>17</v>
      </c>
      <c r="D10" s="50">
        <v>702</v>
      </c>
      <c r="E10" s="50">
        <v>412</v>
      </c>
      <c r="F10" s="50" t="s">
        <v>62</v>
      </c>
      <c r="G10" s="28">
        <v>600</v>
      </c>
      <c r="H10" s="28">
        <v>450</v>
      </c>
      <c r="I10" s="41">
        <f>H10/G10</f>
        <v>0.75</v>
      </c>
      <c r="J10" s="28"/>
    </row>
    <row r="11" spans="1:10" ht="15.6" x14ac:dyDescent="0.3">
      <c r="A11" s="19"/>
      <c r="B11" s="11" t="s">
        <v>18</v>
      </c>
      <c r="C11" s="26"/>
      <c r="D11" s="51"/>
      <c r="E11" s="51"/>
      <c r="F11" s="51"/>
      <c r="G11" s="29"/>
      <c r="H11" s="29"/>
      <c r="I11" s="42"/>
      <c r="J11" s="29"/>
    </row>
    <row r="12" spans="1:10" ht="188.4" customHeight="1" thickBot="1" x14ac:dyDescent="0.35">
      <c r="A12" s="21"/>
      <c r="B12" s="8" t="s">
        <v>60</v>
      </c>
      <c r="C12" s="27"/>
      <c r="D12" s="52"/>
      <c r="E12" s="52"/>
      <c r="F12" s="52"/>
      <c r="G12" s="30"/>
      <c r="H12" s="30"/>
      <c r="I12" s="43"/>
      <c r="J12" s="30"/>
    </row>
    <row r="13" spans="1:10" ht="15.6" x14ac:dyDescent="0.3">
      <c r="A13" s="20">
        <v>4</v>
      </c>
      <c r="B13" s="11" t="s">
        <v>21</v>
      </c>
      <c r="C13" s="25" t="s">
        <v>17</v>
      </c>
      <c r="D13" s="50">
        <v>702</v>
      </c>
      <c r="E13" s="50">
        <v>412</v>
      </c>
      <c r="F13" s="50" t="s">
        <v>22</v>
      </c>
      <c r="G13" s="28">
        <v>1440</v>
      </c>
      <c r="H13" s="28"/>
      <c r="I13" s="41">
        <f>H13/G13</f>
        <v>0</v>
      </c>
      <c r="J13" s="20"/>
    </row>
    <row r="14" spans="1:10" ht="15.6" x14ac:dyDescent="0.3">
      <c r="A14" s="19"/>
      <c r="B14" s="11" t="s">
        <v>18</v>
      </c>
      <c r="C14" s="26"/>
      <c r="D14" s="51"/>
      <c r="E14" s="51"/>
      <c r="F14" s="51"/>
      <c r="G14" s="29"/>
      <c r="H14" s="29"/>
      <c r="I14" s="42"/>
      <c r="J14" s="19"/>
    </row>
    <row r="15" spans="1:10" ht="85.8" customHeight="1" thickBot="1" x14ac:dyDescent="0.35">
      <c r="A15" s="21"/>
      <c r="B15" s="8" t="s">
        <v>59</v>
      </c>
      <c r="C15" s="27"/>
      <c r="D15" s="52"/>
      <c r="E15" s="52"/>
      <c r="F15" s="52"/>
      <c r="G15" s="30"/>
      <c r="H15" s="30"/>
      <c r="I15" s="43"/>
      <c r="J15" s="21"/>
    </row>
    <row r="16" spans="1:10" ht="15.6" x14ac:dyDescent="0.3">
      <c r="A16" s="20">
        <v>5</v>
      </c>
      <c r="B16" s="11" t="s">
        <v>23</v>
      </c>
      <c r="C16" s="25" t="s">
        <v>24</v>
      </c>
      <c r="D16" s="50">
        <v>702</v>
      </c>
      <c r="E16" s="50">
        <v>412</v>
      </c>
      <c r="F16" s="50" t="s">
        <v>46</v>
      </c>
      <c r="G16" s="28">
        <v>400</v>
      </c>
      <c r="H16" s="28"/>
      <c r="I16" s="41">
        <f>H16/G16</f>
        <v>0</v>
      </c>
      <c r="J16" s="28"/>
    </row>
    <row r="17" spans="1:10" ht="15.6" x14ac:dyDescent="0.3">
      <c r="A17" s="19"/>
      <c r="B17" s="11" t="s">
        <v>18</v>
      </c>
      <c r="C17" s="26"/>
      <c r="D17" s="51"/>
      <c r="E17" s="51"/>
      <c r="F17" s="51"/>
      <c r="G17" s="29"/>
      <c r="H17" s="29"/>
      <c r="I17" s="42"/>
      <c r="J17" s="29"/>
    </row>
    <row r="18" spans="1:10" ht="47.4" thickBot="1" x14ac:dyDescent="0.35">
      <c r="A18" s="21"/>
      <c r="B18" s="39" t="s">
        <v>58</v>
      </c>
      <c r="C18" s="27"/>
      <c r="D18" s="52"/>
      <c r="E18" s="52"/>
      <c r="F18" s="52"/>
      <c r="G18" s="30"/>
      <c r="H18" s="30"/>
      <c r="I18" s="43"/>
      <c r="J18" s="30"/>
    </row>
    <row r="19" spans="1:10" ht="15.6" x14ac:dyDescent="0.3">
      <c r="A19" s="62">
        <v>6</v>
      </c>
      <c r="B19" s="59" t="s">
        <v>53</v>
      </c>
      <c r="C19" s="66" t="s">
        <v>24</v>
      </c>
      <c r="D19" s="50" t="s">
        <v>54</v>
      </c>
      <c r="E19" s="50" t="s">
        <v>55</v>
      </c>
      <c r="F19" s="50" t="s">
        <v>56</v>
      </c>
      <c r="G19" s="71">
        <v>60</v>
      </c>
      <c r="H19" s="71">
        <v>50</v>
      </c>
      <c r="I19" s="74">
        <f>H19/G19</f>
        <v>0.83333333333333337</v>
      </c>
      <c r="J19" s="46"/>
    </row>
    <row r="20" spans="1:10" ht="15.6" x14ac:dyDescent="0.3">
      <c r="A20" s="63"/>
      <c r="B20" s="60" t="s">
        <v>18</v>
      </c>
      <c r="C20" s="65"/>
      <c r="D20" s="51"/>
      <c r="E20" s="51"/>
      <c r="F20" s="51"/>
      <c r="G20" s="72"/>
      <c r="H20" s="72"/>
      <c r="I20" s="75"/>
      <c r="J20" s="47"/>
    </row>
    <row r="21" spans="1:10" ht="31.8" thickBot="1" x14ac:dyDescent="0.35">
      <c r="A21" s="64"/>
      <c r="B21" s="39" t="s">
        <v>57</v>
      </c>
      <c r="C21" s="67"/>
      <c r="D21" s="52"/>
      <c r="E21" s="52"/>
      <c r="F21" s="52"/>
      <c r="G21" s="73"/>
      <c r="H21" s="73"/>
      <c r="I21" s="76"/>
      <c r="J21" s="48"/>
    </row>
    <row r="22" spans="1:10" ht="15.6" x14ac:dyDescent="0.3">
      <c r="A22" s="20">
        <v>7</v>
      </c>
      <c r="B22" s="6" t="s">
        <v>25</v>
      </c>
      <c r="C22" s="25" t="s">
        <v>24</v>
      </c>
      <c r="D22" s="50" t="s">
        <v>13</v>
      </c>
      <c r="E22" s="50" t="s">
        <v>13</v>
      </c>
      <c r="F22" s="50" t="s">
        <v>13</v>
      </c>
      <c r="G22" s="31">
        <f>SUM(G24:G36)</f>
        <v>180</v>
      </c>
      <c r="H22" s="31">
        <f>SUM(H24:H36)</f>
        <v>59.7</v>
      </c>
      <c r="I22" s="44">
        <f>H22/G22</f>
        <v>0.33166666666666667</v>
      </c>
      <c r="J22" s="22"/>
    </row>
    <row r="23" spans="1:10" ht="78.599999999999994" thickBot="1" x14ac:dyDescent="0.35">
      <c r="A23" s="21"/>
      <c r="B23" s="10" t="s">
        <v>26</v>
      </c>
      <c r="C23" s="27"/>
      <c r="D23" s="52"/>
      <c r="E23" s="52"/>
      <c r="F23" s="52"/>
      <c r="G23" s="32"/>
      <c r="H23" s="32"/>
      <c r="I23" s="45"/>
      <c r="J23" s="23"/>
    </row>
    <row r="24" spans="1:10" ht="15.6" x14ac:dyDescent="0.3">
      <c r="A24" s="20">
        <v>8</v>
      </c>
      <c r="B24" s="11" t="s">
        <v>27</v>
      </c>
      <c r="C24" s="25" t="s">
        <v>24</v>
      </c>
      <c r="D24" s="50">
        <v>702</v>
      </c>
      <c r="E24" s="50">
        <v>412</v>
      </c>
      <c r="F24" s="50" t="s">
        <v>30</v>
      </c>
      <c r="G24" s="28">
        <v>80</v>
      </c>
      <c r="H24" s="28">
        <v>48</v>
      </c>
      <c r="I24" s="41">
        <f>H24/G24</f>
        <v>0.6</v>
      </c>
      <c r="J24" s="20"/>
    </row>
    <row r="25" spans="1:10" ht="15.6" x14ac:dyDescent="0.3">
      <c r="A25" s="19"/>
      <c r="B25" s="11" t="s">
        <v>28</v>
      </c>
      <c r="C25" s="26"/>
      <c r="D25" s="51"/>
      <c r="E25" s="51"/>
      <c r="F25" s="51"/>
      <c r="G25" s="29"/>
      <c r="H25" s="29"/>
      <c r="I25" s="42"/>
      <c r="J25" s="19"/>
    </row>
    <row r="26" spans="1:10" ht="63" thickBot="1" x14ac:dyDescent="0.35">
      <c r="A26" s="21"/>
      <c r="B26" s="8" t="s">
        <v>29</v>
      </c>
      <c r="C26" s="27"/>
      <c r="D26" s="52"/>
      <c r="E26" s="52"/>
      <c r="F26" s="52"/>
      <c r="G26" s="30"/>
      <c r="H26" s="30"/>
      <c r="I26" s="43"/>
      <c r="J26" s="21"/>
    </row>
    <row r="27" spans="1:10" ht="15.6" x14ac:dyDescent="0.3">
      <c r="A27" s="20">
        <v>9</v>
      </c>
      <c r="B27" s="11" t="s">
        <v>31</v>
      </c>
      <c r="C27" s="25" t="s">
        <v>24</v>
      </c>
      <c r="D27" s="50">
        <v>702</v>
      </c>
      <c r="E27" s="50">
        <v>412</v>
      </c>
      <c r="F27" s="50" t="s">
        <v>47</v>
      </c>
      <c r="G27" s="28">
        <v>50</v>
      </c>
      <c r="H27" s="28"/>
      <c r="I27" s="41">
        <f>H27/G27</f>
        <v>0</v>
      </c>
      <c r="J27" s="20"/>
    </row>
    <row r="28" spans="1:10" ht="15.6" x14ac:dyDescent="0.3">
      <c r="A28" s="19"/>
      <c r="B28" s="11" t="s">
        <v>28</v>
      </c>
      <c r="C28" s="26"/>
      <c r="D28" s="51"/>
      <c r="E28" s="51"/>
      <c r="F28" s="51"/>
      <c r="G28" s="29"/>
      <c r="H28" s="29"/>
      <c r="I28" s="42"/>
      <c r="J28" s="19"/>
    </row>
    <row r="29" spans="1:10" ht="125.4" thickBot="1" x14ac:dyDescent="0.35">
      <c r="A29" s="21"/>
      <c r="B29" s="8" t="s">
        <v>32</v>
      </c>
      <c r="C29" s="27"/>
      <c r="D29" s="52"/>
      <c r="E29" s="52"/>
      <c r="F29" s="52"/>
      <c r="G29" s="30"/>
      <c r="H29" s="30"/>
      <c r="I29" s="43"/>
      <c r="J29" s="21"/>
    </row>
    <row r="30" spans="1:10" ht="15.6" x14ac:dyDescent="0.3">
      <c r="A30" s="20">
        <v>10</v>
      </c>
      <c r="B30" s="11" t="s">
        <v>20</v>
      </c>
      <c r="C30" s="25" t="s">
        <v>24</v>
      </c>
      <c r="D30" s="50">
        <v>702</v>
      </c>
      <c r="E30" s="50">
        <v>412</v>
      </c>
      <c r="F30" s="50">
        <v>320360090</v>
      </c>
      <c r="G30" s="28">
        <v>30</v>
      </c>
      <c r="H30" s="28"/>
      <c r="I30" s="41">
        <f>H30/G30</f>
        <v>0</v>
      </c>
      <c r="J30" s="20"/>
    </row>
    <row r="31" spans="1:10" ht="15.6" x14ac:dyDescent="0.3">
      <c r="A31" s="19"/>
      <c r="B31" s="11" t="s">
        <v>28</v>
      </c>
      <c r="C31" s="26"/>
      <c r="D31" s="51"/>
      <c r="E31" s="51"/>
      <c r="F31" s="51"/>
      <c r="G31" s="29"/>
      <c r="H31" s="29"/>
      <c r="I31" s="42"/>
      <c r="J31" s="19"/>
    </row>
    <row r="32" spans="1:10" ht="219" thickBot="1" x14ac:dyDescent="0.35">
      <c r="A32" s="21"/>
      <c r="B32" s="8" t="s">
        <v>33</v>
      </c>
      <c r="C32" s="27"/>
      <c r="D32" s="52"/>
      <c r="E32" s="52"/>
      <c r="F32" s="52"/>
      <c r="G32" s="30"/>
      <c r="H32" s="30"/>
      <c r="I32" s="43"/>
      <c r="J32" s="21"/>
    </row>
    <row r="33" spans="1:10" ht="15.6" x14ac:dyDescent="0.3">
      <c r="A33" s="20">
        <v>11</v>
      </c>
      <c r="B33" s="11" t="s">
        <v>21</v>
      </c>
      <c r="C33" s="25" t="s">
        <v>24</v>
      </c>
      <c r="D33" s="50">
        <v>702</v>
      </c>
      <c r="E33" s="50">
        <v>412</v>
      </c>
      <c r="F33" s="50" t="s">
        <v>48</v>
      </c>
      <c r="G33" s="28"/>
      <c r="H33" s="28"/>
      <c r="I33" s="41"/>
      <c r="J33" s="20"/>
    </row>
    <row r="34" spans="1:10" ht="15.6" x14ac:dyDescent="0.3">
      <c r="A34" s="19"/>
      <c r="B34" s="11" t="s">
        <v>28</v>
      </c>
      <c r="C34" s="26"/>
      <c r="D34" s="51"/>
      <c r="E34" s="51"/>
      <c r="F34" s="51"/>
      <c r="G34" s="29"/>
      <c r="H34" s="29"/>
      <c r="I34" s="42"/>
      <c r="J34" s="19"/>
    </row>
    <row r="35" spans="1:10" ht="234.6" thickBot="1" x14ac:dyDescent="0.35">
      <c r="A35" s="21"/>
      <c r="B35" s="11" t="s">
        <v>34</v>
      </c>
      <c r="C35" s="27"/>
      <c r="D35" s="52"/>
      <c r="E35" s="52"/>
      <c r="F35" s="52"/>
      <c r="G35" s="30"/>
      <c r="H35" s="30"/>
      <c r="I35" s="43"/>
      <c r="J35" s="21"/>
    </row>
    <row r="36" spans="1:10" ht="15.6" x14ac:dyDescent="0.3">
      <c r="A36" s="37">
        <v>12</v>
      </c>
      <c r="B36" s="53" t="s">
        <v>23</v>
      </c>
      <c r="C36" s="66" t="s">
        <v>24</v>
      </c>
      <c r="D36" s="50" t="s">
        <v>54</v>
      </c>
      <c r="E36" s="50" t="s">
        <v>55</v>
      </c>
      <c r="F36" s="50" t="s">
        <v>64</v>
      </c>
      <c r="G36" s="46">
        <v>20</v>
      </c>
      <c r="H36" s="46">
        <v>11.7</v>
      </c>
      <c r="I36" s="69">
        <f>H36/G36</f>
        <v>0.58499999999999996</v>
      </c>
      <c r="J36" s="37"/>
    </row>
    <row r="37" spans="1:10" ht="15.6" x14ac:dyDescent="0.3">
      <c r="A37" s="61"/>
      <c r="B37" s="5" t="s">
        <v>28</v>
      </c>
      <c r="C37" s="65"/>
      <c r="D37" s="51"/>
      <c r="E37" s="51"/>
      <c r="F37" s="51"/>
      <c r="G37" s="47"/>
      <c r="H37" s="47"/>
      <c r="I37" s="68"/>
      <c r="J37" s="61"/>
    </row>
    <row r="38" spans="1:10" ht="297" thickBot="1" x14ac:dyDescent="0.35">
      <c r="A38" s="38"/>
      <c r="B38" s="13" t="s">
        <v>63</v>
      </c>
      <c r="C38" s="67"/>
      <c r="D38" s="52"/>
      <c r="E38" s="52"/>
      <c r="F38" s="52"/>
      <c r="G38" s="48"/>
      <c r="H38" s="48"/>
      <c r="I38" s="70"/>
      <c r="J38" s="38"/>
    </row>
    <row r="39" spans="1:10" ht="109.8" thickBot="1" x14ac:dyDescent="0.35">
      <c r="A39" s="13">
        <v>13</v>
      </c>
      <c r="B39" s="10" t="s">
        <v>35</v>
      </c>
      <c r="C39" s="7" t="s">
        <v>17</v>
      </c>
      <c r="D39" s="49" t="s">
        <v>13</v>
      </c>
      <c r="E39" s="49" t="s">
        <v>13</v>
      </c>
      <c r="F39" s="49" t="s">
        <v>13</v>
      </c>
      <c r="G39" s="9">
        <f>G40</f>
        <v>12000</v>
      </c>
      <c r="H39" s="9">
        <f>H40</f>
        <v>9165</v>
      </c>
      <c r="I39" s="40">
        <f>H39/G39</f>
        <v>0.76375000000000004</v>
      </c>
      <c r="J39" s="10"/>
    </row>
    <row r="40" spans="1:10" ht="31.2" x14ac:dyDescent="0.3">
      <c r="A40" s="20">
        <v>14</v>
      </c>
      <c r="B40" s="11" t="s">
        <v>36</v>
      </c>
      <c r="C40" s="25" t="s">
        <v>17</v>
      </c>
      <c r="D40" s="50">
        <v>702</v>
      </c>
      <c r="E40" s="50">
        <v>408</v>
      </c>
      <c r="F40" s="50">
        <v>330160120</v>
      </c>
      <c r="G40" s="28">
        <v>12000</v>
      </c>
      <c r="H40" s="28">
        <v>9165</v>
      </c>
      <c r="I40" s="41">
        <f>H40/G40</f>
        <v>0.76375000000000004</v>
      </c>
      <c r="J40" s="20"/>
    </row>
    <row r="41" spans="1:10" ht="78.599999999999994" thickBot="1" x14ac:dyDescent="0.35">
      <c r="A41" s="21"/>
      <c r="B41" s="8" t="s">
        <v>37</v>
      </c>
      <c r="C41" s="27"/>
      <c r="D41" s="52"/>
      <c r="E41" s="52"/>
      <c r="F41" s="52"/>
      <c r="G41" s="30"/>
      <c r="H41" s="30"/>
      <c r="I41" s="43"/>
      <c r="J41" s="21"/>
    </row>
    <row r="42" spans="1:10" x14ac:dyDescent="0.3">
      <c r="A42" s="33"/>
    </row>
    <row r="43" spans="1:10" x14ac:dyDescent="0.3">
      <c r="A43" s="33"/>
    </row>
    <row r="44" spans="1:10" x14ac:dyDescent="0.3">
      <c r="A44" s="33"/>
    </row>
    <row r="45" spans="1:10" x14ac:dyDescent="0.3">
      <c r="A45" s="33"/>
    </row>
    <row r="46" spans="1:10" x14ac:dyDescent="0.3">
      <c r="A46" s="33" t="s">
        <v>38</v>
      </c>
    </row>
    <row r="47" spans="1:10" x14ac:dyDescent="0.3">
      <c r="A47" s="34" t="s">
        <v>39</v>
      </c>
    </row>
  </sheetData>
  <mergeCells count="111">
    <mergeCell ref="J36:J38"/>
    <mergeCell ref="I40:I41"/>
    <mergeCell ref="J40:J41"/>
    <mergeCell ref="A36:A38"/>
    <mergeCell ref="C36:C38"/>
    <mergeCell ref="D36:D38"/>
    <mergeCell ref="E36:E38"/>
    <mergeCell ref="F36:F38"/>
    <mergeCell ref="G36:G38"/>
    <mergeCell ref="H36:H38"/>
    <mergeCell ref="I36:I38"/>
    <mergeCell ref="H33:H35"/>
    <mergeCell ref="I33:I35"/>
    <mergeCell ref="J33:J35"/>
    <mergeCell ref="A40:A41"/>
    <mergeCell ref="C40:C41"/>
    <mergeCell ref="D40:D41"/>
    <mergeCell ref="E40:E41"/>
    <mergeCell ref="F40:F41"/>
    <mergeCell ref="G40:G41"/>
    <mergeCell ref="H40:H41"/>
    <mergeCell ref="A33:A35"/>
    <mergeCell ref="C33:C35"/>
    <mergeCell ref="D33:D35"/>
    <mergeCell ref="E33:E35"/>
    <mergeCell ref="F33:F35"/>
    <mergeCell ref="G33:G35"/>
    <mergeCell ref="J27:J29"/>
    <mergeCell ref="A30:A32"/>
    <mergeCell ref="C30:C32"/>
    <mergeCell ref="D30:D32"/>
    <mergeCell ref="E30:E32"/>
    <mergeCell ref="F30:F32"/>
    <mergeCell ref="G30:G32"/>
    <mergeCell ref="H30:H32"/>
    <mergeCell ref="I30:I32"/>
    <mergeCell ref="J30:J32"/>
    <mergeCell ref="I24:I26"/>
    <mergeCell ref="J24:J26"/>
    <mergeCell ref="A27:A29"/>
    <mergeCell ref="C27:C29"/>
    <mergeCell ref="D27:D29"/>
    <mergeCell ref="E27:E29"/>
    <mergeCell ref="F27:F29"/>
    <mergeCell ref="G27:G29"/>
    <mergeCell ref="H27:H29"/>
    <mergeCell ref="I27:I29"/>
    <mergeCell ref="H22:H23"/>
    <mergeCell ref="I22:I23"/>
    <mergeCell ref="J22:J23"/>
    <mergeCell ref="A24:A26"/>
    <mergeCell ref="C24:C26"/>
    <mergeCell ref="D24:D26"/>
    <mergeCell ref="E24:E26"/>
    <mergeCell ref="F24:F26"/>
    <mergeCell ref="G24:G26"/>
    <mergeCell ref="H24:H26"/>
    <mergeCell ref="A22:A23"/>
    <mergeCell ref="C22:C23"/>
    <mergeCell ref="D22:D23"/>
    <mergeCell ref="E22:E23"/>
    <mergeCell ref="F22:F23"/>
    <mergeCell ref="G22:G23"/>
    <mergeCell ref="J16:J18"/>
    <mergeCell ref="A19:A21"/>
    <mergeCell ref="C19:C21"/>
    <mergeCell ref="D19:D21"/>
    <mergeCell ref="E19:E21"/>
    <mergeCell ref="F19:F21"/>
    <mergeCell ref="G19:G21"/>
    <mergeCell ref="H19:H21"/>
    <mergeCell ref="I19:I21"/>
    <mergeCell ref="J19:J21"/>
    <mergeCell ref="I13:I15"/>
    <mergeCell ref="J13:J15"/>
    <mergeCell ref="A16:A18"/>
    <mergeCell ref="C16:C18"/>
    <mergeCell ref="D16:D18"/>
    <mergeCell ref="E16:E18"/>
    <mergeCell ref="F16:F18"/>
    <mergeCell ref="G16:G18"/>
    <mergeCell ref="H16:H18"/>
    <mergeCell ref="I16:I18"/>
    <mergeCell ref="H10:H12"/>
    <mergeCell ref="I10:I12"/>
    <mergeCell ref="J10:J12"/>
    <mergeCell ref="A13:A15"/>
    <mergeCell ref="C13:C15"/>
    <mergeCell ref="D13:D15"/>
    <mergeCell ref="E13:E15"/>
    <mergeCell ref="F13:F15"/>
    <mergeCell ref="G13:G15"/>
    <mergeCell ref="H13:H15"/>
    <mergeCell ref="A6:A7"/>
    <mergeCell ref="B6:B7"/>
    <mergeCell ref="J6:J7"/>
    <mergeCell ref="A8:A9"/>
    <mergeCell ref="A10:A12"/>
    <mergeCell ref="C10:C12"/>
    <mergeCell ref="D10:D12"/>
    <mergeCell ref="E10:E12"/>
    <mergeCell ref="F10:F12"/>
    <mergeCell ref="G10:G12"/>
    <mergeCell ref="A1:J1"/>
    <mergeCell ref="A2:J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L36" sqref="L36"/>
    </sheetView>
  </sheetViews>
  <sheetFormatPr defaultRowHeight="14.4" x14ac:dyDescent="0.3"/>
  <cols>
    <col min="2" max="2" width="33.77734375" customWidth="1"/>
    <col min="6" max="6" width="11.21875" customWidth="1"/>
    <col min="7" max="7" width="11.77734375" bestFit="1" customWidth="1"/>
    <col min="9" max="9" width="10.21875" bestFit="1" customWidth="1"/>
    <col min="10" max="10" width="17.77734375" customWidth="1"/>
  </cols>
  <sheetData>
    <row r="1" spans="1:10" ht="18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6" customHeight="1" thickBot="1" x14ac:dyDescent="0.35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94.2" customHeight="1" thickBot="1" x14ac:dyDescent="0.35">
      <c r="A3" s="37" t="s">
        <v>1</v>
      </c>
      <c r="B3" s="37" t="s">
        <v>2</v>
      </c>
      <c r="C3" s="37" t="s">
        <v>3</v>
      </c>
      <c r="D3" s="15" t="s">
        <v>4</v>
      </c>
      <c r="E3" s="14"/>
      <c r="F3" s="16"/>
      <c r="G3" s="15" t="s">
        <v>5</v>
      </c>
      <c r="H3" s="14"/>
      <c r="I3" s="16"/>
      <c r="J3" s="17" t="s">
        <v>6</v>
      </c>
    </row>
    <row r="4" spans="1:10" ht="47.4" thickBot="1" x14ac:dyDescent="0.35">
      <c r="A4" s="38"/>
      <c r="B4" s="38"/>
      <c r="C4" s="38"/>
      <c r="D4" s="2" t="s">
        <v>7</v>
      </c>
      <c r="E4" s="2" t="s">
        <v>8</v>
      </c>
      <c r="F4" s="2" t="s">
        <v>9</v>
      </c>
      <c r="G4" s="3" t="s">
        <v>40</v>
      </c>
      <c r="H4" s="4" t="s">
        <v>67</v>
      </c>
      <c r="I4" s="3" t="s">
        <v>10</v>
      </c>
      <c r="J4" s="18"/>
    </row>
    <row r="5" spans="1:10" ht="16.2" thickBot="1" x14ac:dyDescent="0.35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16.2" customHeight="1" thickBot="1" x14ac:dyDescent="0.35">
      <c r="A6" s="20">
        <v>1</v>
      </c>
      <c r="B6" s="22" t="s">
        <v>11</v>
      </c>
      <c r="C6" s="7" t="s">
        <v>12</v>
      </c>
      <c r="D6" s="49" t="s">
        <v>13</v>
      </c>
      <c r="E6" s="49" t="s">
        <v>13</v>
      </c>
      <c r="F6" s="49" t="s">
        <v>13</v>
      </c>
      <c r="G6" s="9">
        <f>G7</f>
        <v>13320.5</v>
      </c>
      <c r="H6" s="9">
        <f>H7</f>
        <v>13318.8</v>
      </c>
      <c r="I6" s="40">
        <f>H6/G6</f>
        <v>0.99987237716301935</v>
      </c>
      <c r="J6" s="57"/>
    </row>
    <row r="7" spans="1:10" ht="63.6" customHeight="1" thickBot="1" x14ac:dyDescent="0.35">
      <c r="A7" s="21"/>
      <c r="B7" s="23"/>
      <c r="C7" s="7" t="s">
        <v>14</v>
      </c>
      <c r="D7" s="49" t="s">
        <v>13</v>
      </c>
      <c r="E7" s="49" t="s">
        <v>13</v>
      </c>
      <c r="F7" s="49" t="s">
        <v>13</v>
      </c>
      <c r="G7" s="9">
        <f>G8+G23+G40</f>
        <v>13320.5</v>
      </c>
      <c r="H7" s="9">
        <f>H8+H23+H40</f>
        <v>13318.8</v>
      </c>
      <c r="I7" s="40">
        <f>H7/G7</f>
        <v>0.99987237716301935</v>
      </c>
      <c r="J7" s="58"/>
    </row>
    <row r="8" spans="1:10" ht="16.2" thickBot="1" x14ac:dyDescent="0.35">
      <c r="A8" s="20">
        <v>2</v>
      </c>
      <c r="B8" s="6" t="s">
        <v>15</v>
      </c>
      <c r="C8" s="7" t="s">
        <v>12</v>
      </c>
      <c r="D8" s="49" t="s">
        <v>13</v>
      </c>
      <c r="E8" s="49" t="s">
        <v>13</v>
      </c>
      <c r="F8" s="49" t="s">
        <v>13</v>
      </c>
      <c r="G8" s="9">
        <f>G9</f>
        <v>1237.9000000000001</v>
      </c>
      <c r="H8" s="9">
        <f>H9</f>
        <v>1236.2</v>
      </c>
      <c r="I8" s="40">
        <f>H8/G8</f>
        <v>0.9986267065191049</v>
      </c>
      <c r="J8" s="8"/>
    </row>
    <row r="9" spans="1:10" ht="78.599999999999994" thickBot="1" x14ac:dyDescent="0.35">
      <c r="A9" s="21"/>
      <c r="B9" s="10" t="s">
        <v>16</v>
      </c>
      <c r="C9" s="7" t="s">
        <v>17</v>
      </c>
      <c r="D9" s="49" t="s">
        <v>13</v>
      </c>
      <c r="E9" s="49" t="s">
        <v>13</v>
      </c>
      <c r="F9" s="49" t="s">
        <v>13</v>
      </c>
      <c r="G9" s="9">
        <f>SUM(G10:G22)</f>
        <v>1237.9000000000001</v>
      </c>
      <c r="H9" s="9">
        <f>SUM(H10:H22)</f>
        <v>1236.2</v>
      </c>
      <c r="I9" s="40">
        <f>H9/G9</f>
        <v>0.9986267065191049</v>
      </c>
      <c r="J9" s="10"/>
    </row>
    <row r="10" spans="1:10" ht="15.6" x14ac:dyDescent="0.3">
      <c r="A10" s="20">
        <v>3</v>
      </c>
      <c r="B10" s="11" t="s">
        <v>19</v>
      </c>
      <c r="C10" s="25" t="s">
        <v>17</v>
      </c>
      <c r="D10" s="50">
        <v>702</v>
      </c>
      <c r="E10" s="50">
        <v>412</v>
      </c>
      <c r="F10" s="50" t="s">
        <v>62</v>
      </c>
      <c r="G10" s="28">
        <v>496.2</v>
      </c>
      <c r="H10" s="28">
        <v>496.2</v>
      </c>
      <c r="I10" s="41">
        <f>H10/G10</f>
        <v>1</v>
      </c>
      <c r="J10" s="28"/>
    </row>
    <row r="11" spans="1:10" ht="15.6" x14ac:dyDescent="0.3">
      <c r="A11" s="19"/>
      <c r="B11" s="11" t="s">
        <v>18</v>
      </c>
      <c r="C11" s="26"/>
      <c r="D11" s="51"/>
      <c r="E11" s="51"/>
      <c r="F11" s="51"/>
      <c r="G11" s="29"/>
      <c r="H11" s="29"/>
      <c r="I11" s="42"/>
      <c r="J11" s="29"/>
    </row>
    <row r="12" spans="1:10" ht="188.4" customHeight="1" thickBot="1" x14ac:dyDescent="0.35">
      <c r="A12" s="21"/>
      <c r="B12" s="8" t="s">
        <v>60</v>
      </c>
      <c r="C12" s="27"/>
      <c r="D12" s="52"/>
      <c r="E12" s="52"/>
      <c r="F12" s="52"/>
      <c r="G12" s="30"/>
      <c r="H12" s="30"/>
      <c r="I12" s="43"/>
      <c r="J12" s="30"/>
    </row>
    <row r="13" spans="1:10" ht="15.6" x14ac:dyDescent="0.3">
      <c r="A13" s="79">
        <v>4</v>
      </c>
      <c r="B13" s="53" t="s">
        <v>21</v>
      </c>
      <c r="C13" s="81" t="s">
        <v>17</v>
      </c>
      <c r="D13" s="50">
        <v>702</v>
      </c>
      <c r="E13" s="50">
        <v>412</v>
      </c>
      <c r="F13" s="50" t="s">
        <v>22</v>
      </c>
      <c r="G13" s="28">
        <v>667</v>
      </c>
      <c r="H13" s="28">
        <v>665.3</v>
      </c>
      <c r="I13" s="41">
        <f>H13/G13</f>
        <v>0.99745127436281855</v>
      </c>
      <c r="J13" s="20"/>
    </row>
    <row r="14" spans="1:10" ht="15.6" x14ac:dyDescent="0.3">
      <c r="A14" s="77"/>
      <c r="B14" s="5" t="s">
        <v>18</v>
      </c>
      <c r="C14" s="24"/>
      <c r="D14" s="51"/>
      <c r="E14" s="51"/>
      <c r="F14" s="51"/>
      <c r="G14" s="29"/>
      <c r="H14" s="29"/>
      <c r="I14" s="42"/>
      <c r="J14" s="19"/>
    </row>
    <row r="15" spans="1:10" ht="85.8" customHeight="1" thickBot="1" x14ac:dyDescent="0.35">
      <c r="A15" s="77"/>
      <c r="B15" s="5" t="s">
        <v>59</v>
      </c>
      <c r="C15" s="78"/>
      <c r="D15" s="52"/>
      <c r="E15" s="52"/>
      <c r="F15" s="52"/>
      <c r="G15" s="30"/>
      <c r="H15" s="30"/>
      <c r="I15" s="43"/>
      <c r="J15" s="21"/>
    </row>
    <row r="16" spans="1:10" ht="141" thickBot="1" x14ac:dyDescent="0.35">
      <c r="A16" s="80"/>
      <c r="B16" s="13" t="s">
        <v>68</v>
      </c>
      <c r="C16" s="12" t="s">
        <v>17</v>
      </c>
      <c r="D16" s="54" t="s">
        <v>54</v>
      </c>
      <c r="E16" s="54" t="s">
        <v>55</v>
      </c>
      <c r="F16" s="54" t="s">
        <v>69</v>
      </c>
      <c r="G16" s="55">
        <v>17</v>
      </c>
      <c r="H16" s="55">
        <v>17</v>
      </c>
      <c r="I16" s="56">
        <f>H16/G16</f>
        <v>1</v>
      </c>
      <c r="J16" s="5"/>
    </row>
    <row r="17" spans="1:10" ht="15.6" x14ac:dyDescent="0.3">
      <c r="A17" s="20">
        <v>5</v>
      </c>
      <c r="B17" s="11" t="s">
        <v>23</v>
      </c>
      <c r="C17" s="25" t="s">
        <v>24</v>
      </c>
      <c r="D17" s="50">
        <v>702</v>
      </c>
      <c r="E17" s="50">
        <v>412</v>
      </c>
      <c r="F17" s="50" t="s">
        <v>70</v>
      </c>
      <c r="G17" s="28">
        <v>7.7</v>
      </c>
      <c r="H17" s="28">
        <v>7.7</v>
      </c>
      <c r="I17" s="41">
        <f>H17/G17</f>
        <v>1</v>
      </c>
      <c r="J17" s="28"/>
    </row>
    <row r="18" spans="1:10" ht="15.6" x14ac:dyDescent="0.3">
      <c r="A18" s="19"/>
      <c r="B18" s="11" t="s">
        <v>18</v>
      </c>
      <c r="C18" s="26"/>
      <c r="D18" s="51"/>
      <c r="E18" s="51"/>
      <c r="F18" s="51"/>
      <c r="G18" s="29"/>
      <c r="H18" s="29"/>
      <c r="I18" s="42"/>
      <c r="J18" s="29"/>
    </row>
    <row r="19" spans="1:10" ht="47.4" thickBot="1" x14ac:dyDescent="0.35">
      <c r="A19" s="21"/>
      <c r="B19" s="39" t="s">
        <v>58</v>
      </c>
      <c r="C19" s="27"/>
      <c r="D19" s="52"/>
      <c r="E19" s="52"/>
      <c r="F19" s="52"/>
      <c r="G19" s="30"/>
      <c r="H19" s="30"/>
      <c r="I19" s="43"/>
      <c r="J19" s="30"/>
    </row>
    <row r="20" spans="1:10" ht="15.6" x14ac:dyDescent="0.3">
      <c r="A20" s="62">
        <v>6</v>
      </c>
      <c r="B20" s="59" t="s">
        <v>53</v>
      </c>
      <c r="C20" s="66" t="s">
        <v>24</v>
      </c>
      <c r="D20" s="50" t="s">
        <v>54</v>
      </c>
      <c r="E20" s="50" t="s">
        <v>55</v>
      </c>
      <c r="F20" s="50" t="s">
        <v>56</v>
      </c>
      <c r="G20" s="71">
        <v>50</v>
      </c>
      <c r="H20" s="71">
        <v>50</v>
      </c>
      <c r="I20" s="74">
        <f>H20/G20</f>
        <v>1</v>
      </c>
      <c r="J20" s="46"/>
    </row>
    <row r="21" spans="1:10" ht="15.6" x14ac:dyDescent="0.3">
      <c r="A21" s="63"/>
      <c r="B21" s="60" t="s">
        <v>18</v>
      </c>
      <c r="C21" s="65"/>
      <c r="D21" s="51"/>
      <c r="E21" s="51"/>
      <c r="F21" s="51"/>
      <c r="G21" s="72"/>
      <c r="H21" s="72"/>
      <c r="I21" s="75"/>
      <c r="J21" s="47"/>
    </row>
    <row r="22" spans="1:10" ht="31.8" thickBot="1" x14ac:dyDescent="0.35">
      <c r="A22" s="64"/>
      <c r="B22" s="39" t="s">
        <v>57</v>
      </c>
      <c r="C22" s="67"/>
      <c r="D22" s="52"/>
      <c r="E22" s="52"/>
      <c r="F22" s="52"/>
      <c r="G22" s="73"/>
      <c r="H22" s="73"/>
      <c r="I22" s="76"/>
      <c r="J22" s="48"/>
    </row>
    <row r="23" spans="1:10" ht="15.6" x14ac:dyDescent="0.3">
      <c r="A23" s="20">
        <v>7</v>
      </c>
      <c r="B23" s="6" t="s">
        <v>25</v>
      </c>
      <c r="C23" s="25" t="s">
        <v>24</v>
      </c>
      <c r="D23" s="50" t="s">
        <v>13</v>
      </c>
      <c r="E23" s="50" t="s">
        <v>13</v>
      </c>
      <c r="F23" s="50" t="s">
        <v>13</v>
      </c>
      <c r="G23" s="31">
        <f>SUM(G25:G37)</f>
        <v>82.600000000000009</v>
      </c>
      <c r="H23" s="31">
        <f>SUM(H25:H37)</f>
        <v>82.600000000000009</v>
      </c>
      <c r="I23" s="44">
        <f>H23/G23</f>
        <v>1</v>
      </c>
      <c r="J23" s="22"/>
    </row>
    <row r="24" spans="1:10" ht="78.599999999999994" thickBot="1" x14ac:dyDescent="0.35">
      <c r="A24" s="21"/>
      <c r="B24" s="10" t="s">
        <v>26</v>
      </c>
      <c r="C24" s="27"/>
      <c r="D24" s="52"/>
      <c r="E24" s="52"/>
      <c r="F24" s="52"/>
      <c r="G24" s="32"/>
      <c r="H24" s="32"/>
      <c r="I24" s="45"/>
      <c r="J24" s="23"/>
    </row>
    <row r="25" spans="1:10" ht="15.6" x14ac:dyDescent="0.3">
      <c r="A25" s="20">
        <v>8</v>
      </c>
      <c r="B25" s="11" t="s">
        <v>27</v>
      </c>
      <c r="C25" s="25" t="s">
        <v>24</v>
      </c>
      <c r="D25" s="50">
        <v>702</v>
      </c>
      <c r="E25" s="50">
        <v>412</v>
      </c>
      <c r="F25" s="50" t="s">
        <v>30</v>
      </c>
      <c r="G25" s="28">
        <v>70.900000000000006</v>
      </c>
      <c r="H25" s="28">
        <v>70.900000000000006</v>
      </c>
      <c r="I25" s="41">
        <f>H25/G25</f>
        <v>1</v>
      </c>
      <c r="J25" s="20"/>
    </row>
    <row r="26" spans="1:10" ht="15.6" x14ac:dyDescent="0.3">
      <c r="A26" s="19"/>
      <c r="B26" s="11" t="s">
        <v>28</v>
      </c>
      <c r="C26" s="26"/>
      <c r="D26" s="51"/>
      <c r="E26" s="51"/>
      <c r="F26" s="51"/>
      <c r="G26" s="29"/>
      <c r="H26" s="29"/>
      <c r="I26" s="42"/>
      <c r="J26" s="19"/>
    </row>
    <row r="27" spans="1:10" ht="63" thickBot="1" x14ac:dyDescent="0.35">
      <c r="A27" s="21"/>
      <c r="B27" s="8" t="s">
        <v>29</v>
      </c>
      <c r="C27" s="27"/>
      <c r="D27" s="52"/>
      <c r="E27" s="52"/>
      <c r="F27" s="52"/>
      <c r="G27" s="30"/>
      <c r="H27" s="30"/>
      <c r="I27" s="43"/>
      <c r="J27" s="21"/>
    </row>
    <row r="28" spans="1:10" ht="15.6" x14ac:dyDescent="0.3">
      <c r="A28" s="20">
        <v>9</v>
      </c>
      <c r="B28" s="11" t="s">
        <v>31</v>
      </c>
      <c r="C28" s="25" t="s">
        <v>24</v>
      </c>
      <c r="D28" s="50">
        <v>702</v>
      </c>
      <c r="E28" s="50">
        <v>412</v>
      </c>
      <c r="F28" s="50" t="s">
        <v>47</v>
      </c>
      <c r="G28" s="28"/>
      <c r="H28" s="28"/>
      <c r="I28" s="41"/>
      <c r="J28" s="20"/>
    </row>
    <row r="29" spans="1:10" ht="15.6" x14ac:dyDescent="0.3">
      <c r="A29" s="19"/>
      <c r="B29" s="11" t="s">
        <v>28</v>
      </c>
      <c r="C29" s="26"/>
      <c r="D29" s="51"/>
      <c r="E29" s="51"/>
      <c r="F29" s="51"/>
      <c r="G29" s="29"/>
      <c r="H29" s="29"/>
      <c r="I29" s="42"/>
      <c r="J29" s="19"/>
    </row>
    <row r="30" spans="1:10" ht="125.4" thickBot="1" x14ac:dyDescent="0.35">
      <c r="A30" s="21"/>
      <c r="B30" s="8" t="s">
        <v>32</v>
      </c>
      <c r="C30" s="27"/>
      <c r="D30" s="52"/>
      <c r="E30" s="52"/>
      <c r="F30" s="52"/>
      <c r="G30" s="30"/>
      <c r="H30" s="30"/>
      <c r="I30" s="43"/>
      <c r="J30" s="21"/>
    </row>
    <row r="31" spans="1:10" ht="15.6" x14ac:dyDescent="0.3">
      <c r="A31" s="20">
        <v>10</v>
      </c>
      <c r="B31" s="11" t="s">
        <v>20</v>
      </c>
      <c r="C31" s="25" t="s">
        <v>24</v>
      </c>
      <c r="D31" s="50">
        <v>702</v>
      </c>
      <c r="E31" s="50">
        <v>412</v>
      </c>
      <c r="F31" s="50">
        <v>320360090</v>
      </c>
      <c r="G31" s="28"/>
      <c r="H31" s="28"/>
      <c r="I31" s="41"/>
      <c r="J31" s="20"/>
    </row>
    <row r="32" spans="1:10" ht="15.6" x14ac:dyDescent="0.3">
      <c r="A32" s="19"/>
      <c r="B32" s="11" t="s">
        <v>28</v>
      </c>
      <c r="C32" s="26"/>
      <c r="D32" s="51"/>
      <c r="E32" s="51"/>
      <c r="F32" s="51"/>
      <c r="G32" s="29"/>
      <c r="H32" s="29"/>
      <c r="I32" s="42"/>
      <c r="J32" s="19"/>
    </row>
    <row r="33" spans="1:10" ht="219" thickBot="1" x14ac:dyDescent="0.35">
      <c r="A33" s="21"/>
      <c r="B33" s="8" t="s">
        <v>33</v>
      </c>
      <c r="C33" s="27"/>
      <c r="D33" s="52"/>
      <c r="E33" s="52"/>
      <c r="F33" s="52"/>
      <c r="G33" s="30"/>
      <c r="H33" s="30"/>
      <c r="I33" s="43"/>
      <c r="J33" s="21"/>
    </row>
    <row r="34" spans="1:10" ht="15.6" x14ac:dyDescent="0.3">
      <c r="A34" s="20">
        <v>11</v>
      </c>
      <c r="B34" s="11" t="s">
        <v>21</v>
      </c>
      <c r="C34" s="25" t="s">
        <v>24</v>
      </c>
      <c r="D34" s="50">
        <v>702</v>
      </c>
      <c r="E34" s="50">
        <v>412</v>
      </c>
      <c r="F34" s="50" t="s">
        <v>48</v>
      </c>
      <c r="G34" s="28"/>
      <c r="H34" s="28"/>
      <c r="I34" s="41"/>
      <c r="J34" s="20"/>
    </row>
    <row r="35" spans="1:10" ht="15.6" x14ac:dyDescent="0.3">
      <c r="A35" s="19"/>
      <c r="B35" s="11" t="s">
        <v>28</v>
      </c>
      <c r="C35" s="26"/>
      <c r="D35" s="51"/>
      <c r="E35" s="51"/>
      <c r="F35" s="51"/>
      <c r="G35" s="29"/>
      <c r="H35" s="29"/>
      <c r="I35" s="42"/>
      <c r="J35" s="19"/>
    </row>
    <row r="36" spans="1:10" ht="234.6" thickBot="1" x14ac:dyDescent="0.35">
      <c r="A36" s="21"/>
      <c r="B36" s="11" t="s">
        <v>34</v>
      </c>
      <c r="C36" s="27"/>
      <c r="D36" s="52"/>
      <c r="E36" s="52"/>
      <c r="F36" s="52"/>
      <c r="G36" s="30"/>
      <c r="H36" s="30"/>
      <c r="I36" s="43"/>
      <c r="J36" s="21"/>
    </row>
    <row r="37" spans="1:10" ht="15.6" x14ac:dyDescent="0.3">
      <c r="A37" s="37">
        <v>12</v>
      </c>
      <c r="B37" s="53" t="s">
        <v>23</v>
      </c>
      <c r="C37" s="66" t="s">
        <v>24</v>
      </c>
      <c r="D37" s="50" t="s">
        <v>54</v>
      </c>
      <c r="E37" s="50" t="s">
        <v>55</v>
      </c>
      <c r="F37" s="50" t="s">
        <v>64</v>
      </c>
      <c r="G37" s="46">
        <v>11.7</v>
      </c>
      <c r="H37" s="46">
        <v>11.7</v>
      </c>
      <c r="I37" s="69">
        <f>H37/G37</f>
        <v>1</v>
      </c>
      <c r="J37" s="37"/>
    </row>
    <row r="38" spans="1:10" ht="15.6" x14ac:dyDescent="0.3">
      <c r="A38" s="61"/>
      <c r="B38" s="5" t="s">
        <v>28</v>
      </c>
      <c r="C38" s="65"/>
      <c r="D38" s="51"/>
      <c r="E38" s="51"/>
      <c r="F38" s="51"/>
      <c r="G38" s="47"/>
      <c r="H38" s="47"/>
      <c r="I38" s="68"/>
      <c r="J38" s="61"/>
    </row>
    <row r="39" spans="1:10" ht="297" thickBot="1" x14ac:dyDescent="0.35">
      <c r="A39" s="38"/>
      <c r="B39" s="13" t="s">
        <v>63</v>
      </c>
      <c r="C39" s="67"/>
      <c r="D39" s="52"/>
      <c r="E39" s="52"/>
      <c r="F39" s="52"/>
      <c r="G39" s="48"/>
      <c r="H39" s="48"/>
      <c r="I39" s="70"/>
      <c r="J39" s="38"/>
    </row>
    <row r="40" spans="1:10" ht="109.8" thickBot="1" x14ac:dyDescent="0.35">
      <c r="A40" s="13">
        <v>13</v>
      </c>
      <c r="B40" s="10" t="s">
        <v>35</v>
      </c>
      <c r="C40" s="7" t="s">
        <v>17</v>
      </c>
      <c r="D40" s="49" t="s">
        <v>13</v>
      </c>
      <c r="E40" s="49" t="s">
        <v>13</v>
      </c>
      <c r="F40" s="49" t="s">
        <v>13</v>
      </c>
      <c r="G40" s="9">
        <f>G41</f>
        <v>12000</v>
      </c>
      <c r="H40" s="9">
        <f>H41</f>
        <v>12000</v>
      </c>
      <c r="I40" s="40">
        <f>H40/G40</f>
        <v>1</v>
      </c>
      <c r="J40" s="10"/>
    </row>
    <row r="41" spans="1:10" ht="31.2" x14ac:dyDescent="0.3">
      <c r="A41" s="20">
        <v>14</v>
      </c>
      <c r="B41" s="11" t="s">
        <v>36</v>
      </c>
      <c r="C41" s="25" t="s">
        <v>17</v>
      </c>
      <c r="D41" s="50">
        <v>702</v>
      </c>
      <c r="E41" s="50">
        <v>408</v>
      </c>
      <c r="F41" s="50">
        <v>330160120</v>
      </c>
      <c r="G41" s="28">
        <v>12000</v>
      </c>
      <c r="H41" s="28">
        <v>12000</v>
      </c>
      <c r="I41" s="41">
        <f>H41/G41</f>
        <v>1</v>
      </c>
      <c r="J41" s="20"/>
    </row>
    <row r="42" spans="1:10" ht="78.599999999999994" thickBot="1" x14ac:dyDescent="0.35">
      <c r="A42" s="21"/>
      <c r="B42" s="8" t="s">
        <v>37</v>
      </c>
      <c r="C42" s="27"/>
      <c r="D42" s="52"/>
      <c r="E42" s="52"/>
      <c r="F42" s="52"/>
      <c r="G42" s="30"/>
      <c r="H42" s="30"/>
      <c r="I42" s="43"/>
      <c r="J42" s="21"/>
    </row>
    <row r="43" spans="1:10" x14ac:dyDescent="0.3">
      <c r="A43" s="33"/>
    </row>
    <row r="44" spans="1:10" x14ac:dyDescent="0.3">
      <c r="A44" s="33"/>
    </row>
    <row r="45" spans="1:10" x14ac:dyDescent="0.3">
      <c r="A45" s="33"/>
    </row>
    <row r="46" spans="1:10" x14ac:dyDescent="0.3">
      <c r="A46" s="33"/>
    </row>
    <row r="47" spans="1:10" x14ac:dyDescent="0.3">
      <c r="A47" s="33" t="s">
        <v>38</v>
      </c>
    </row>
    <row r="48" spans="1:10" x14ac:dyDescent="0.3">
      <c r="A48" s="34" t="s">
        <v>39</v>
      </c>
    </row>
  </sheetData>
  <mergeCells count="111">
    <mergeCell ref="J41:J42"/>
    <mergeCell ref="A13:A16"/>
    <mergeCell ref="I37:I39"/>
    <mergeCell ref="J37:J39"/>
    <mergeCell ref="A41:A42"/>
    <mergeCell ref="C41:C42"/>
    <mergeCell ref="D41:D42"/>
    <mergeCell ref="E41:E42"/>
    <mergeCell ref="F41:F42"/>
    <mergeCell ref="G41:G42"/>
    <mergeCell ref="H41:H42"/>
    <mergeCell ref="I41:I42"/>
    <mergeCell ref="H34:H36"/>
    <mergeCell ref="I34:I36"/>
    <mergeCell ref="J34:J36"/>
    <mergeCell ref="A37:A39"/>
    <mergeCell ref="C37:C39"/>
    <mergeCell ref="D37:D39"/>
    <mergeCell ref="E37:E39"/>
    <mergeCell ref="F37:F39"/>
    <mergeCell ref="G37:G39"/>
    <mergeCell ref="H37:H39"/>
    <mergeCell ref="A34:A36"/>
    <mergeCell ref="C34:C36"/>
    <mergeCell ref="D34:D36"/>
    <mergeCell ref="E34:E36"/>
    <mergeCell ref="F34:F36"/>
    <mergeCell ref="G34:G36"/>
    <mergeCell ref="J28:J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I25:I27"/>
    <mergeCell ref="J25:J27"/>
    <mergeCell ref="A28:A30"/>
    <mergeCell ref="C28:C30"/>
    <mergeCell ref="D28:D30"/>
    <mergeCell ref="E28:E30"/>
    <mergeCell ref="F28:F30"/>
    <mergeCell ref="G28:G30"/>
    <mergeCell ref="H28:H30"/>
    <mergeCell ref="I28:I30"/>
    <mergeCell ref="H23:H24"/>
    <mergeCell ref="I23:I24"/>
    <mergeCell ref="J23:J24"/>
    <mergeCell ref="A25:A27"/>
    <mergeCell ref="C25:C27"/>
    <mergeCell ref="D25:D27"/>
    <mergeCell ref="E25:E27"/>
    <mergeCell ref="F25:F27"/>
    <mergeCell ref="G25:G27"/>
    <mergeCell ref="H25:H27"/>
    <mergeCell ref="A23:A24"/>
    <mergeCell ref="C23:C24"/>
    <mergeCell ref="D23:D24"/>
    <mergeCell ref="E23:E24"/>
    <mergeCell ref="F23:F24"/>
    <mergeCell ref="G23:G24"/>
    <mergeCell ref="J17:J19"/>
    <mergeCell ref="A20:A22"/>
    <mergeCell ref="C20:C22"/>
    <mergeCell ref="D20:D22"/>
    <mergeCell ref="E20:E22"/>
    <mergeCell ref="F20:F22"/>
    <mergeCell ref="G20:G22"/>
    <mergeCell ref="H20:H22"/>
    <mergeCell ref="I20:I22"/>
    <mergeCell ref="J20:J22"/>
    <mergeCell ref="I13:I15"/>
    <mergeCell ref="J13:J15"/>
    <mergeCell ref="A17:A19"/>
    <mergeCell ref="C17:C19"/>
    <mergeCell ref="D17:D19"/>
    <mergeCell ref="E17:E19"/>
    <mergeCell ref="F17:F19"/>
    <mergeCell ref="G17:G19"/>
    <mergeCell ref="H17:H19"/>
    <mergeCell ref="I17:I19"/>
    <mergeCell ref="H10:H12"/>
    <mergeCell ref="I10:I12"/>
    <mergeCell ref="J10:J12"/>
    <mergeCell ref="C13:C15"/>
    <mergeCell ref="D13:D15"/>
    <mergeCell ref="E13:E15"/>
    <mergeCell ref="F13:F15"/>
    <mergeCell ref="G13:G15"/>
    <mergeCell ref="H13:H15"/>
    <mergeCell ref="A6:A7"/>
    <mergeCell ref="B6:B7"/>
    <mergeCell ref="J6:J7"/>
    <mergeCell ref="A8:A9"/>
    <mergeCell ref="A10:A12"/>
    <mergeCell ref="C10:C12"/>
    <mergeCell ref="D10:D12"/>
    <mergeCell ref="E10:E12"/>
    <mergeCell ref="F10:F12"/>
    <mergeCell ref="G10:G12"/>
    <mergeCell ref="A1:J1"/>
    <mergeCell ref="A2:J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1 полугодие</vt:lpstr>
      <vt:lpstr>9 месяцев</vt:lpstr>
      <vt:lpstr>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2018-02-05T11:59:11Z</dcterms:modified>
</cp:coreProperties>
</file>