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20" windowWidth="15480" windowHeight="82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<sst xmlns="http://schemas.openxmlformats.org/spreadsheetml/2006/main" count="84" uniqueCount="41">
  <si>
    <t>Наименование подпрограмм, основных мероприятий</t>
  </si>
  <si>
    <t>Всего</t>
  </si>
  <si>
    <t>№ п/п</t>
  </si>
  <si>
    <t>Подпрограмма 1 "Профессиональная подготовка, переподготовка и повышение квалификации муниципальных служащих Грязинского муниципального района на 2014-2020 гг."</t>
  </si>
  <si>
    <t>Обучение муниципальных служащих на курсах повышения квалификации</t>
  </si>
  <si>
    <t>Подпрограмма 3 "Обеспечение реализации муниципальной политики на 2014-2020 гг."</t>
  </si>
  <si>
    <t>Расходы на содержание главы администрации Грязинского муниципального района</t>
  </si>
  <si>
    <t>Расходы на содержание аппарата управления администрации района</t>
  </si>
  <si>
    <t>Расходы на пенсионное обеспечение муниципальных служащих</t>
  </si>
  <si>
    <t>Отчет о финансовом обеспечении муниципальной программы "Обеспечение реализации муниципальной политики в Грязинском муниципальном районе на 2014-2020 гг."</t>
  </si>
  <si>
    <t>Ответственный исполнитель, соисполнитель</t>
  </si>
  <si>
    <t>КБК</t>
  </si>
  <si>
    <t>ГРБС</t>
  </si>
  <si>
    <t>РзПр</t>
  </si>
  <si>
    <t>ЦСР</t>
  </si>
  <si>
    <t>факт</t>
  </si>
  <si>
    <t>% исп</t>
  </si>
  <si>
    <t>Причины низкого освоения</t>
  </si>
  <si>
    <t>администрация</t>
  </si>
  <si>
    <t>0113</t>
  </si>
  <si>
    <t>702</t>
  </si>
  <si>
    <t>0439999</t>
  </si>
  <si>
    <t>*</t>
  </si>
  <si>
    <t>1202</t>
  </si>
  <si>
    <t>0420900</t>
  </si>
  <si>
    <t>г/ план</t>
  </si>
  <si>
    <t>Предоставление субсидии на выполнение муниципального задания МАУ "Редакция газеты "Грязинские известия"</t>
  </si>
  <si>
    <t>0102</t>
  </si>
  <si>
    <t>9910005</t>
  </si>
  <si>
    <t>0104</t>
  </si>
  <si>
    <t>0430011</t>
  </si>
  <si>
    <t>0430012</t>
  </si>
  <si>
    <t xml:space="preserve">Подпрограмма 2 "Создание условий для обеспечения населения информацией о деятельности органов муниципальной власти и социально-экономическом развитии </t>
  </si>
  <si>
    <t>1001</t>
  </si>
  <si>
    <t>0430100</t>
  </si>
  <si>
    <t>Начальник отдела _____________ Помазуева Н. А.</t>
  </si>
  <si>
    <t>Субсидия профинансирована в полном объеме</t>
  </si>
  <si>
    <t>Пенсия оплачена в полном объеме</t>
  </si>
  <si>
    <t>Заработная плата и текущие расходы за июнь будут оплачены в июле 2015 г.</t>
  </si>
  <si>
    <t>Расходы 1 полуг. 2015 г.</t>
  </si>
  <si>
    <t>Курсы повышения квалификации запланированы в 3-4 кварталах 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</si>
</sst>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.5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37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vertical="distributed" wrapText="1"/>
    </xf>
    <xf numFmtId="0" fontId="37" fillId="0" borderId="10" xfId="0" applyFont="1" applyBorder="1" applyAlignment="1">
      <alignment horizontal="center" vertical="distributed" wrapText="1"/>
    </xf>
    <xf numFmtId="0" fontId="37" fillId="0" borderId="10" xfId="0" applyFont="1" applyBorder="1" applyAlignment="1">
      <alignment vertical="distributed" wrapText="1"/>
    </xf>
    <xf numFmtId="0" fontId="38" fillId="0" borderId="10" xfId="0" applyFont="1" applyBorder="1" applyAlignment="1">
      <alignment horizontal="left" vertical="distributed"/>
    </xf>
    <xf numFmtId="164" fontId="37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8" fillId="0" borderId="0" xfId="0" applyFont="1" applyAlignment="1">
      <alignment/>
    </xf>
    <xf numFmtId="164" fontId="37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left" vertical="justify"/>
    </xf>
    <xf numFmtId="0" fontId="38" fillId="0" borderId="11" xfId="0" applyFont="1" applyBorder="1" applyAlignment="1">
      <alignment horizontal="left" vertical="justify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8" fillId="0" borderId="12" xfId="0" applyFont="1" applyBorder="1" applyAlignment="1">
      <alignment horizontal="center" vertical="justify"/>
    </xf>
    <xf numFmtId="0" fontId="38" fillId="0" borderId="13" xfId="0" applyFont="1" applyBorder="1" applyAlignment="1">
      <alignment horizontal="center" vertical="justify"/>
    </xf>
    <xf numFmtId="0" fontId="38" fillId="0" borderId="11" xfId="0" applyFont="1" applyBorder="1" applyAlignment="1">
      <alignment horizontal="center" vertical="justify"/>
    </xf>
    <xf numFmtId="0" fontId="38" fillId="0" borderId="10" xfId="0" applyFont="1" applyBorder="1" applyAlignment="1">
      <alignment horizontal="left" vertical="justify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 vertical="distributed"/>
    </xf>
    <xf numFmtId="0" fontId="38" fillId="0" borderId="13" xfId="0" applyFont="1" applyBorder="1" applyAlignment="1">
      <alignment horizontal="center" vertical="distributed"/>
    </xf>
    <xf numFmtId="0" fontId="38" fillId="0" borderId="11" xfId="0" applyFont="1" applyBorder="1" applyAlignment="1">
      <alignment horizontal="center" vertical="distributed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8" fillId="0" borderId="12" xfId="0" applyFont="1" applyBorder="1" applyAlignment="1">
      <alignment horizontal="left" vertical="justify"/>
    </xf>
    <xf numFmtId="0" fontId="38" fillId="0" borderId="13" xfId="0" applyFont="1" applyBorder="1" applyAlignment="1">
      <alignment horizontal="left" vertical="justify"/>
    </xf>
    <xf numFmtId="0" fontId="38" fillId="0" borderId="11" xfId="0" applyFont="1" applyBorder="1" applyAlignment="1">
      <alignment horizontal="left" vertical="justify"/>
    </xf>
    <xf numFmtId="0" fontId="39" fillId="0" borderId="10" xfId="0" applyFont="1" applyBorder="1" applyAlignment="1">
      <alignment vertical="distributed" wrapText="1"/>
    </xf>
    <xf numFmtId="0" fontId="37" fillId="0" borderId="10" xfId="0" applyFont="1" applyBorder="1" applyAlignment="1">
      <alignment horizontal="center" vertical="distributed" wrapText="1"/>
    </xf>
    <xf numFmtId="49" fontId="37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vertical="distributed" wrapText="1"/>
    </xf>
    <xf numFmtId="0" fontId="38" fillId="0" borderId="10" xfId="0" applyFont="1" applyBorder="1" applyAlignment="1">
      <alignment horizontal="left" vertical="distributed"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4">
      <selection activeCell="C3" sqref="C3"/>
    </sheetView>
  </sheetViews>
  <sheetFormatPr defaultColWidth="9.140625" defaultRowHeight="15"/>
  <cols>
    <col min="1" max="1" width="4.140625" style="0" customWidth="1"/>
    <col min="2" max="2" width="55.140625" style="2" customWidth="1"/>
    <col min="3" max="3" width="14.8515625" style="1" customWidth="1"/>
    <col min="4" max="4" width="5.7109375" style="6" customWidth="1"/>
    <col min="5" max="5" width="5.28125" style="6" customWidth="1"/>
    <col min="6" max="6" width="8.8515625" style="6" customWidth="1"/>
    <col min="7" max="7" width="7.140625" style="0" customWidth="1"/>
    <col min="8" max="8" width="7.8515625" style="0" customWidth="1"/>
    <col min="10" max="10" width="23.8515625" style="0" customWidth="1"/>
  </cols>
  <sheetData>
    <row r="1" ht="15">
      <c r="B1" s="5"/>
    </row>
    <row r="2" spans="1:5" ht="15">
      <c r="A2" s="15" t="s">
        <v>9</v>
      </c>
      <c r="B2" s="15"/>
      <c r="C2" s="15"/>
      <c r="D2" s="15"/>
      <c r="E2" s="15"/>
    </row>
    <row r="3" spans="1:5" ht="15">
      <c r="A3" s="15"/>
      <c r="B3" s="15"/>
      <c r="C3" s="15"/>
      <c r="D3" s="15"/>
      <c r="E3" s="15"/>
    </row>
    <row r="4" ht="15">
      <c r="A4" s="2"/>
    </row>
    <row r="5" spans="1:10" ht="15">
      <c r="A5" s="38" t="s">
        <v>2</v>
      </c>
      <c r="B5" s="38" t="s">
        <v>0</v>
      </c>
      <c r="C5" s="39" t="s">
        <v>10</v>
      </c>
      <c r="D5" s="40" t="s">
        <v>11</v>
      </c>
      <c r="E5" s="40"/>
      <c r="F5" s="40"/>
      <c r="G5" s="34" t="s">
        <v>39</v>
      </c>
      <c r="H5" s="34"/>
      <c r="I5" s="34"/>
      <c r="J5" s="41" t="s">
        <v>17</v>
      </c>
    </row>
    <row r="6" spans="1:10" ht="15">
      <c r="A6" s="38"/>
      <c r="B6" s="38"/>
      <c r="C6" s="39"/>
      <c r="D6" s="7" t="s">
        <v>12</v>
      </c>
      <c r="E6" s="7" t="s">
        <v>13</v>
      </c>
      <c r="F6" s="7" t="s">
        <v>14</v>
      </c>
      <c r="G6" s="3" t="s">
        <v>25</v>
      </c>
      <c r="H6" s="3" t="s">
        <v>15</v>
      </c>
      <c r="I6" s="3" t="s">
        <v>16</v>
      </c>
      <c r="J6" s="41"/>
    </row>
    <row r="7" spans="1:10" ht="15">
      <c r="A7" s="4">
        <v>1</v>
      </c>
      <c r="B7" s="8" t="s">
        <v>1</v>
      </c>
      <c r="C7" s="9" t="s">
        <v>22</v>
      </c>
      <c r="D7" s="7" t="s">
        <v>22</v>
      </c>
      <c r="E7" s="7" t="s">
        <v>22</v>
      </c>
      <c r="F7" s="7" t="s">
        <v>22</v>
      </c>
      <c r="G7" s="16">
        <f>G8+G11+G14</f>
        <v>41797</v>
      </c>
      <c r="H7" s="16">
        <f>H8+H11+H14</f>
        <v>20151.1</v>
      </c>
      <c r="I7" s="12">
        <f>H7/G7*100</f>
        <v>48.21183338517118</v>
      </c>
      <c r="J7" s="10"/>
    </row>
    <row r="8" spans="1:10" ht="38.25">
      <c r="A8" s="4">
        <v>2</v>
      </c>
      <c r="B8" s="11" t="s">
        <v>3</v>
      </c>
      <c r="C8" s="19" t="s">
        <v>18</v>
      </c>
      <c r="D8" s="7" t="s">
        <v>22</v>
      </c>
      <c r="E8" s="7" t="s">
        <v>22</v>
      </c>
      <c r="F8" s="7" t="s">
        <v>22</v>
      </c>
      <c r="G8" s="12">
        <f>G9</f>
        <v>40</v>
      </c>
      <c r="H8" s="12">
        <f>H9</f>
        <v>12</v>
      </c>
      <c r="I8" s="12">
        <f>H8/G8*100</f>
        <v>30</v>
      </c>
      <c r="J8" s="21" t="s">
        <v>40</v>
      </c>
    </row>
    <row r="9" spans="1:10" ht="15">
      <c r="A9" s="34">
        <v>3</v>
      </c>
      <c r="B9" s="42" t="s">
        <v>4</v>
      </c>
      <c r="C9" s="44" t="s">
        <v>18</v>
      </c>
      <c r="D9" s="7" t="s">
        <v>22</v>
      </c>
      <c r="E9" s="7" t="s">
        <v>22</v>
      </c>
      <c r="F9" s="7" t="s">
        <v>22</v>
      </c>
      <c r="G9" s="12">
        <f>SUM(G10:G10)</f>
        <v>40</v>
      </c>
      <c r="H9" s="12">
        <f>SUM(H10:H10)</f>
        <v>12</v>
      </c>
      <c r="I9" s="12">
        <f aca="true" t="shared" si="0" ref="I9:I22">H9/G9*100</f>
        <v>30</v>
      </c>
      <c r="J9" s="22"/>
    </row>
    <row r="10" spans="1:10" ht="15">
      <c r="A10" s="34"/>
      <c r="B10" s="42"/>
      <c r="C10" s="44"/>
      <c r="D10" s="7" t="s">
        <v>20</v>
      </c>
      <c r="E10" s="7" t="s">
        <v>19</v>
      </c>
      <c r="F10" s="7" t="s">
        <v>21</v>
      </c>
      <c r="G10" s="12">
        <v>40</v>
      </c>
      <c r="H10" s="12">
        <v>12</v>
      </c>
      <c r="I10" s="12">
        <f t="shared" si="0"/>
        <v>30</v>
      </c>
      <c r="J10" s="23"/>
    </row>
    <row r="11" spans="1:10" ht="38.25">
      <c r="A11" s="4">
        <v>4</v>
      </c>
      <c r="B11" s="11" t="s">
        <v>32</v>
      </c>
      <c r="C11" s="19" t="s">
        <v>18</v>
      </c>
      <c r="D11" s="7" t="s">
        <v>22</v>
      </c>
      <c r="E11" s="7" t="s">
        <v>22</v>
      </c>
      <c r="F11" s="7" t="s">
        <v>22</v>
      </c>
      <c r="G11" s="12">
        <f>G12</f>
        <v>3434</v>
      </c>
      <c r="H11" s="12">
        <f>H12</f>
        <v>1708.5</v>
      </c>
      <c r="I11" s="12">
        <f t="shared" si="0"/>
        <v>49.75247524752475</v>
      </c>
      <c r="J11" s="21" t="s">
        <v>36</v>
      </c>
    </row>
    <row r="12" spans="1:10" ht="15">
      <c r="A12" s="34">
        <v>5</v>
      </c>
      <c r="B12" s="42" t="s">
        <v>26</v>
      </c>
      <c r="C12" s="44" t="s">
        <v>18</v>
      </c>
      <c r="D12" s="7" t="s">
        <v>22</v>
      </c>
      <c r="E12" s="7" t="s">
        <v>22</v>
      </c>
      <c r="F12" s="7" t="s">
        <v>22</v>
      </c>
      <c r="G12" s="12">
        <f>G13</f>
        <v>3434</v>
      </c>
      <c r="H12" s="12">
        <f>H13</f>
        <v>1708.5</v>
      </c>
      <c r="I12" s="12">
        <f t="shared" si="0"/>
        <v>49.75247524752475</v>
      </c>
      <c r="J12" s="22"/>
    </row>
    <row r="13" spans="1:10" ht="15">
      <c r="A13" s="34"/>
      <c r="B13" s="42"/>
      <c r="C13" s="44"/>
      <c r="D13" s="7" t="s">
        <v>20</v>
      </c>
      <c r="E13" s="7" t="s">
        <v>23</v>
      </c>
      <c r="F13" s="7" t="s">
        <v>24</v>
      </c>
      <c r="G13" s="12">
        <v>3434</v>
      </c>
      <c r="H13" s="12">
        <v>1708.5</v>
      </c>
      <c r="I13" s="12">
        <f t="shared" si="0"/>
        <v>49.75247524752475</v>
      </c>
      <c r="J13" s="23"/>
    </row>
    <row r="14" spans="1:10" ht="25.5">
      <c r="A14" s="4">
        <v>6</v>
      </c>
      <c r="B14" s="11" t="s">
        <v>5</v>
      </c>
      <c r="C14" s="19" t="s">
        <v>18</v>
      </c>
      <c r="D14" s="7" t="s">
        <v>22</v>
      </c>
      <c r="E14" s="7" t="s">
        <v>22</v>
      </c>
      <c r="F14" s="7" t="s">
        <v>22</v>
      </c>
      <c r="G14" s="12">
        <f>G15+G17+G21</f>
        <v>38323</v>
      </c>
      <c r="H14" s="12">
        <f>H15+H17+H21</f>
        <v>18430.6</v>
      </c>
      <c r="I14" s="12">
        <f t="shared" si="0"/>
        <v>48.09279023040993</v>
      </c>
      <c r="J14" s="17"/>
    </row>
    <row r="15" spans="1:10" ht="15">
      <c r="A15" s="34">
        <v>7</v>
      </c>
      <c r="B15" s="42" t="s">
        <v>6</v>
      </c>
      <c r="C15" s="44" t="s">
        <v>18</v>
      </c>
      <c r="D15" s="7" t="s">
        <v>22</v>
      </c>
      <c r="E15" s="7" t="s">
        <v>22</v>
      </c>
      <c r="F15" s="7" t="s">
        <v>22</v>
      </c>
      <c r="G15" s="12">
        <f>G16</f>
        <v>1401</v>
      </c>
      <c r="H15" s="12">
        <f>H16</f>
        <v>544.8</v>
      </c>
      <c r="I15" s="12">
        <f t="shared" si="0"/>
        <v>38.886509635974306</v>
      </c>
      <c r="J15" s="35" t="s">
        <v>38</v>
      </c>
    </row>
    <row r="16" spans="1:10" ht="15">
      <c r="A16" s="34"/>
      <c r="B16" s="42"/>
      <c r="C16" s="44"/>
      <c r="D16" s="7" t="s">
        <v>20</v>
      </c>
      <c r="E16" s="7" t="s">
        <v>27</v>
      </c>
      <c r="F16" s="7" t="s">
        <v>28</v>
      </c>
      <c r="G16" s="12">
        <v>1401</v>
      </c>
      <c r="H16" s="12">
        <v>544.8</v>
      </c>
      <c r="I16" s="12">
        <f t="shared" si="0"/>
        <v>38.886509635974306</v>
      </c>
      <c r="J16" s="36"/>
    </row>
    <row r="17" spans="1:10" ht="13.5" customHeight="1">
      <c r="A17" s="25">
        <v>8</v>
      </c>
      <c r="B17" s="28" t="s">
        <v>7</v>
      </c>
      <c r="C17" s="31" t="s">
        <v>18</v>
      </c>
      <c r="D17" s="7" t="s">
        <v>22</v>
      </c>
      <c r="E17" s="7" t="s">
        <v>22</v>
      </c>
      <c r="F17" s="7" t="s">
        <v>22</v>
      </c>
      <c r="G17" s="12">
        <f>SUM(G18:G19)</f>
        <v>33834</v>
      </c>
      <c r="H17" s="12">
        <f>SUM(H18:H19)</f>
        <v>16380.8</v>
      </c>
      <c r="I17" s="12">
        <f t="shared" si="0"/>
        <v>48.415203641307556</v>
      </c>
      <c r="J17" s="36"/>
    </row>
    <row r="18" spans="1:10" ht="15">
      <c r="A18" s="26"/>
      <c r="B18" s="29"/>
      <c r="C18" s="32"/>
      <c r="D18" s="7" t="s">
        <v>20</v>
      </c>
      <c r="E18" s="7" t="s">
        <v>29</v>
      </c>
      <c r="F18" s="7" t="s">
        <v>30</v>
      </c>
      <c r="G18" s="12">
        <v>27628</v>
      </c>
      <c r="H18" s="12">
        <v>13673.3</v>
      </c>
      <c r="I18" s="12">
        <f t="shared" si="0"/>
        <v>49.49073403793253</v>
      </c>
      <c r="J18" s="36"/>
    </row>
    <row r="19" spans="1:10" ht="15">
      <c r="A19" s="26"/>
      <c r="B19" s="29"/>
      <c r="C19" s="32"/>
      <c r="D19" s="7" t="s">
        <v>20</v>
      </c>
      <c r="E19" s="7" t="s">
        <v>29</v>
      </c>
      <c r="F19" s="7" t="s">
        <v>31</v>
      </c>
      <c r="G19" s="12">
        <v>6206</v>
      </c>
      <c r="H19" s="12">
        <v>2707.5</v>
      </c>
      <c r="I19" s="12">
        <f t="shared" si="0"/>
        <v>43.627135030615534</v>
      </c>
      <c r="J19" s="37"/>
    </row>
    <row r="20" spans="1:10" ht="15">
      <c r="A20" s="27"/>
      <c r="B20" s="30"/>
      <c r="C20" s="33"/>
      <c r="D20" s="7" t="s">
        <v>20</v>
      </c>
      <c r="E20" s="7" t="s">
        <v>29</v>
      </c>
      <c r="F20" s="7" t="s">
        <v>21</v>
      </c>
      <c r="G20" s="12">
        <v>28</v>
      </c>
      <c r="H20" s="12">
        <v>28</v>
      </c>
      <c r="I20" s="12">
        <f t="shared" si="0"/>
        <v>100</v>
      </c>
      <c r="J20" s="18"/>
    </row>
    <row r="21" spans="1:10" ht="15">
      <c r="A21" s="20">
        <v>9</v>
      </c>
      <c r="B21" s="42" t="s">
        <v>8</v>
      </c>
      <c r="C21" s="43" t="s">
        <v>18</v>
      </c>
      <c r="D21" s="7" t="s">
        <v>22</v>
      </c>
      <c r="E21" s="7" t="s">
        <v>22</v>
      </c>
      <c r="F21" s="7" t="s">
        <v>22</v>
      </c>
      <c r="G21" s="13">
        <f>G22</f>
        <v>3088</v>
      </c>
      <c r="H21" s="13">
        <f>H22</f>
        <v>1505</v>
      </c>
      <c r="I21" s="12">
        <f t="shared" si="0"/>
        <v>48.737046632124354</v>
      </c>
      <c r="J21" s="24" t="s">
        <v>37</v>
      </c>
    </row>
    <row r="22" spans="1:10" ht="15">
      <c r="A22" s="20"/>
      <c r="B22" s="42"/>
      <c r="C22" s="43"/>
      <c r="D22" s="14" t="s">
        <v>20</v>
      </c>
      <c r="E22" s="14" t="s">
        <v>33</v>
      </c>
      <c r="F22" s="14" t="s">
        <v>34</v>
      </c>
      <c r="G22" s="13">
        <v>3088</v>
      </c>
      <c r="H22" s="13">
        <v>1505</v>
      </c>
      <c r="I22" s="12">
        <f t="shared" si="0"/>
        <v>48.737046632124354</v>
      </c>
      <c r="J22" s="24"/>
    </row>
    <row r="23" ht="15">
      <c r="B23" s="5"/>
    </row>
    <row r="24" ht="15">
      <c r="B24" s="5" t="s">
        <v>35</v>
      </c>
    </row>
    <row r="25" ht="15">
      <c r="B25" s="5"/>
    </row>
  </sheetData>
  <sheetProtection/>
  <mergeCells count="25">
    <mergeCell ref="A15:A16"/>
    <mergeCell ref="B15:B16"/>
    <mergeCell ref="C15:C16"/>
    <mergeCell ref="J15:J19"/>
    <mergeCell ref="A21:A22"/>
    <mergeCell ref="B21:B22"/>
    <mergeCell ref="C21:C22"/>
    <mergeCell ref="J21:J22"/>
    <mergeCell ref="J8:J10"/>
    <mergeCell ref="A9:A10"/>
    <mergeCell ref="B9:B10"/>
    <mergeCell ref="C9:C10"/>
    <mergeCell ref="J11:J13"/>
    <mergeCell ref="A12:A13"/>
    <mergeCell ref="B12:B13"/>
    <mergeCell ref="C12:C13"/>
    <mergeCell ref="B5:B6"/>
    <mergeCell ref="C5:C6"/>
    <mergeCell ref="D5:F5"/>
    <mergeCell ref="G5:I5"/>
    <mergeCell ref="J5:J6"/>
    <mergeCell ref="A17:A20"/>
    <mergeCell ref="B17:B20"/>
    <mergeCell ref="C17:C20"/>
    <mergeCell ref="A5:A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glavbuch</dc:creator>
  <cp:keywords/>
  <dc:description/>
  <cp:lastModifiedBy>Черкасов</cp:lastModifiedBy>
  <cp:lastPrinted>2015-08-14T12:43:26Z</cp:lastPrinted>
  <dcterms:created xsi:type="dcterms:W3CDTF">2015-08-13T05:38:09Z</dcterms:created>
  <dcterms:modified xsi:type="dcterms:W3CDTF">2015-08-19T06:36:02Z</dcterms:modified>
  <cp:category/>
  <cp:version/>
  <cp:contentType/>
  <cp:contentStatus/>
</cp:coreProperties>
</file>