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<sst xmlns="http://schemas.openxmlformats.org/spreadsheetml/2006/main" count="231" uniqueCount="111">
  <si>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</si>
  <si>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</si>
  <si>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</si>
  <si>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</si>
  <si>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</si>
  <si>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</si>
  <si>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</si>
  <si>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</si>
  <si>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</si>
  <si>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</si>
  <si>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</si>
  <si>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0113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</si>
  <si>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</si>
  <si>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</si>
  <si>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Приложение №8   к порядку разработки, реализации и проведения оценки эффективности муниципальных программ Грязинского муниципального района Липецкой области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</si>
  <si>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</si>
  <si>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Программа " 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</si>
  <si>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 xml:space="preserve"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годы".  </t>
  </si>
  <si>
    <t>Подпрограмма 2 "Энергосбережение и повышение энергетической эффективности админи-страции Грязинского муниципального района на 2014 – 2020 годы»</t>
  </si>
  <si>
    <t>0619999</t>
  </si>
  <si>
    <t>0412</t>
  </si>
  <si>
    <t>0629999</t>
  </si>
  <si>
    <t>0639999</t>
  </si>
  <si>
    <t>0649999</t>
  </si>
  <si>
    <t>3.1</t>
  </si>
  <si>
    <t>Ремонт здания администрации</t>
  </si>
  <si>
    <t>4.1</t>
  </si>
  <si>
    <t>Ремонт автодороги д.Красные Выселки, ул. Гагарина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</si>
  <si>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</si>
  <si>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</si>
  <si>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</si>
  <si>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</si>
  <si>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(подпись)</t>
  </si>
  <si>
    <t>2.1.</t>
  </si>
  <si>
    <t>Основное мероприятие 1 подпрограммы 1           финансирование кадастровых работ по формированию земельных участков</t>
  </si>
  <si>
    <t>х</t>
  </si>
  <si>
    <t>Основное мероприятие 3 подпрограммы 2                                проведение энергетических обследований зданий, строений, сооружений бюджетной сферы и проведение мероприятий по энергосбережению</t>
  </si>
  <si>
    <t>администрация района</t>
  </si>
  <si>
    <t xml:space="preserve"> администрация района</t>
  </si>
  <si>
    <t>4.2</t>
  </si>
  <si>
    <t>5.1</t>
  </si>
  <si>
    <t xml:space="preserve">администрация района </t>
  </si>
  <si>
    <t xml:space="preserve"> годовой план 2015 год</t>
  </si>
  <si>
    <t>Замена вентилятора в санузлах администрации</t>
  </si>
  <si>
    <t>Смена покрытия пола в кабинете №37 в здании администрации</t>
  </si>
  <si>
    <t>Основное мероприятие Задачи 4 Подпрограммы 3: уплата взносов</t>
  </si>
  <si>
    <t>0502</t>
  </si>
  <si>
    <t>Основное мериприятие Задачи 2 Подпрограммы 4: ремонт автомобильных дорог, в том числе:</t>
  </si>
  <si>
    <t>5.2</t>
  </si>
  <si>
    <t>5.3</t>
  </si>
  <si>
    <t>5.4</t>
  </si>
  <si>
    <t>5.5</t>
  </si>
  <si>
    <t>4.1.1</t>
  </si>
  <si>
    <t>4.1.2</t>
  </si>
  <si>
    <t>4.1.3</t>
  </si>
  <si>
    <t>Основное мероприятие Задачи 2 Подпрограммы 4: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</si>
  <si>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Ремонт дворовой территории с. Б. Самовец, ул. Советская, д. №175 </t>
  </si>
  <si>
    <t xml:space="preserve">Ремонт дворовой территории п.свх. Песковатский, ул. Молодежная, д. №30, ул. Садовая, д. №28 </t>
  </si>
  <si>
    <t xml:space="preserve">Ремонт дворовой территории с. Карамышево, ул. Советская, д. №№9,13 </t>
  </si>
  <si>
    <t>Основное мероприятие Задачи 3 Подпрограммы 4: технический контроль качества, экспертиза качества осуществляемых в дорожной деятельности</t>
  </si>
  <si>
    <t>Основное мероприятие Задачи 5 Подпрограммы 4: оформление прав собственности на автомобильные дороги</t>
  </si>
  <si>
    <t>6</t>
  </si>
  <si>
    <t>6.1</t>
  </si>
  <si>
    <t>6.2</t>
  </si>
  <si>
    <t>6.3</t>
  </si>
  <si>
    <r>
      <t xml:space="preserve">Основное мероприятие Задачи 1 Подпрограммы 5 – содержание и ремонт </t>
    </r>
    <r>
      <rPr>
        <i/>
        <sz val="12"/>
        <color indexed="8"/>
        <rFont val="Times New Roman"/>
        <family val="1"/>
      </rPr>
      <t>коммунальной и инженерной инфраструктуры (электро-, тепло-, газо-и водоснабжения, водоотведения, снабжения)</t>
    </r>
  </si>
  <si>
    <r>
      <t xml:space="preserve">Основное мероприятие Задачи 1 Подпрограммы 5 – </t>
    </r>
    <r>
      <rPr>
        <i/>
        <sz val="12"/>
        <color indexed="8"/>
        <rFont val="Times New Roman"/>
        <family val="1"/>
      </rPr>
      <t>разработка схем инженерной инфраструктуры</t>
    </r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</si>
  <si>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</si>
  <si>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Основное мероприятие Задачи 2 Подпрограммы 5 – оформление прав собственности на инженерные сети</t>
  </si>
  <si>
    <t>0659999</t>
  </si>
  <si>
    <t>Основное мероприятие Задачи 4 Подпрограммы 4: комплекс работ по содержанию ав-томобильных дорог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</si>
  <si>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</si>
  <si>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Основное мероприятие Задачи 2 Подпрограммы 3: финансирование целенаправленной деятельности в строительстве, реконструкции и ремонте объектов социальной сферы района, в т.ч.</t>
  </si>
  <si>
    <t>4.1.4</t>
  </si>
  <si>
    <t>Строительство "Центра культурного развития" в г. Грязи</t>
  </si>
  <si>
    <t>0801</t>
  </si>
  <si>
    <t>0638674</t>
  </si>
  <si>
    <t>0635014</t>
  </si>
  <si>
    <t>5.1.1</t>
  </si>
  <si>
    <t>5.1.2</t>
  </si>
  <si>
    <t xml:space="preserve">Ремонт автодороги с. Коробовка, ул. Школьная </t>
  </si>
  <si>
    <t>0648607</t>
  </si>
  <si>
    <t>5.2.1</t>
  </si>
  <si>
    <t>5.2.2</t>
  </si>
  <si>
    <t>5.2.3</t>
  </si>
  <si>
    <t>5.2.4</t>
  </si>
  <si>
    <t>Предоставление субсидий из областного бюджета на реализацию муниципальной программы, направленных на капитальный ремонт и ремонт дворовых территорий многоквартирных домов, проездов к дворовым территориям многоквартирных домов еаселенных пунктов</t>
  </si>
  <si>
    <t>0648604</t>
  </si>
  <si>
    <t>6.1.1</t>
  </si>
  <si>
    <t>Приобретение материалов для переноса линии электропередачи</t>
  </si>
  <si>
    <t>выполнение данного мероприятия запланированно на 4 квартал 2015 года</t>
  </si>
  <si>
    <t>выполнение данного мероприятия запланированно на 4 квартал 2015 и 1,2 квартал 2016 года</t>
  </si>
  <si>
    <t>5.1.3</t>
  </si>
  <si>
    <t>Предоставление субсидий из об-ластного бюджета на реализацию муниципальной программы, направленных на капитальный ремонт и ремонт дворовых тер-риторий многоквартирных до-мов, проездов к дворовым тер-риториям многоквартирных до-мов населенных пунктов</t>
  </si>
  <si>
    <t>5.1.4</t>
  </si>
  <si>
    <t>Ремонт автодороги п.Волгоэлектросетьстрой, ул. Дзержинского, п.Волгоэлектросетьстрой, ул. Юбилейная</t>
  </si>
  <si>
    <t>Администрация района</t>
  </si>
  <si>
    <t>Ремонт автодороги с. Фащевка, ул. Лесная</t>
  </si>
  <si>
    <t>5.1.5</t>
  </si>
  <si>
    <t>5.1.6</t>
  </si>
  <si>
    <t>Ремонт автодороги с.В.Телелюй, ул. Некрасова</t>
  </si>
  <si>
    <t>5.1.7</t>
  </si>
  <si>
    <t>Ремонт автодороги с.Двуречки, ул. Мира, ул. Маяковского</t>
  </si>
  <si>
    <t>5.1.8</t>
  </si>
  <si>
    <t>Ремонт автодороги с.Фащевка, примыкание ул. Советская, ул.Ленина</t>
  </si>
  <si>
    <t>Ремонт автодороги с.Сошки, ул. Мира</t>
  </si>
  <si>
    <t>5.1.9</t>
  </si>
  <si>
    <t>5.2.5</t>
  </si>
  <si>
    <t>Ремонт дворовой территории с. Б. Самовец, ул. Октябрьская, д. №44</t>
  </si>
  <si>
    <t xml:space="preserve">3 квартал 2015 года </t>
  </si>
  <si>
    <t>Расходы отчетного периода 3 квартала 2015 года,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</si>
</sst>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9" fontId="2" fillId="0" borderId="10" xfId="55" applyFont="1" applyBorder="1" applyAlignment="1">
      <alignment horizontal="center" vertical="center" wrapText="1"/>
    </xf>
    <xf numFmtId="9" fontId="0" fillId="0" borderId="0" xfId="55" applyFont="1" applyAlignment="1">
      <alignment/>
    </xf>
    <xf numFmtId="9" fontId="3" fillId="0" borderId="12" xfId="55" applyFont="1" applyBorder="1" applyAlignment="1">
      <alignment horizontal="center" vertical="center" wrapText="1"/>
    </xf>
    <xf numFmtId="9" fontId="6" fillId="0" borderId="15" xfId="55" applyFont="1" applyBorder="1" applyAlignment="1">
      <alignment horizontal="center" vertical="center" wrapText="1"/>
    </xf>
    <xf numFmtId="9" fontId="6" fillId="0" borderId="10" xfId="55" applyFont="1" applyBorder="1" applyAlignment="1">
      <alignment horizontal="center" vertical="top" wrapText="1"/>
    </xf>
    <xf numFmtId="9" fontId="2" fillId="0" borderId="10" xfId="55" applyFont="1" applyBorder="1" applyAlignment="1">
      <alignment horizontal="center" vertical="top" wrapText="1"/>
    </xf>
    <xf numFmtId="9" fontId="2" fillId="0" borderId="11" xfId="55" applyFont="1" applyBorder="1" applyAlignment="1">
      <alignment horizontal="center" vertical="top" wrapText="1"/>
    </xf>
    <xf numFmtId="9" fontId="6" fillId="0" borderId="15" xfId="55" applyFont="1" applyBorder="1" applyAlignment="1">
      <alignment horizontal="center" vertical="top" wrapText="1"/>
    </xf>
    <xf numFmtId="9" fontId="6" fillId="0" borderId="10" xfId="55" applyFont="1" applyBorder="1" applyAlignment="1">
      <alignment horizontal="center" vertical="center" wrapText="1"/>
    </xf>
    <xf numFmtId="9" fontId="2" fillId="0" borderId="19" xfId="55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55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55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9" fontId="2" fillId="0" borderId="11" xfId="55" applyFont="1" applyBorder="1" applyAlignment="1">
      <alignment horizontal="center" vertical="center" wrapText="1"/>
    </xf>
    <xf numFmtId="9" fontId="2" fillId="0" borderId="19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28">
      <selection activeCell="J12" sqref="J12"/>
    </sheetView>
  </sheetViews>
  <sheetFormatPr defaultColWidth="9.140625" defaultRowHeight="15"/>
  <cols>
    <col min="1" max="1" width="7.421875" style="0" customWidth="1"/>
    <col min="2" max="2" width="33.57421875" style="0" customWidth="1"/>
    <col min="3" max="3" width="28.140625" style="0" customWidth="1"/>
    <col min="5" max="5" width="7.8515625" style="0" customWidth="1"/>
    <col min="6" max="6" width="10.8515625" style="0" customWidth="1"/>
    <col min="7" max="7" width="15.8515625" style="12" customWidth="1"/>
    <col min="8" max="8" width="15.57421875" style="12" customWidth="1"/>
    <col min="9" max="9" width="13.8515625" style="82" customWidth="1"/>
    <col min="10" max="10" width="22.7109375" style="0" customWidth="1"/>
  </cols>
  <sheetData>
    <row r="1" spans="1:10" ht="14.25">
      <c r="A1" s="2"/>
      <c r="B1" s="3"/>
      <c r="C1" s="3"/>
      <c r="D1" s="3"/>
      <c r="E1" s="3"/>
      <c r="F1" s="3"/>
      <c r="G1" s="62"/>
      <c r="H1" s="62"/>
      <c r="J1" s="3"/>
    </row>
    <row r="2" spans="1:10" ht="54.75" customHeight="1">
      <c r="A2" s="2"/>
      <c r="B2" s="3"/>
      <c r="C2" s="4"/>
      <c r="D2" s="1"/>
      <c r="E2" s="1"/>
      <c r="F2" s="1"/>
      <c r="G2" s="115" t="s">
        <v>14</v>
      </c>
      <c r="H2" s="115"/>
      <c r="I2" s="115"/>
      <c r="J2" s="115"/>
    </row>
    <row r="3" spans="1:10" ht="14.25">
      <c r="A3" s="5"/>
      <c r="B3" s="117" t="s">
        <v>12</v>
      </c>
      <c r="C3" s="117"/>
      <c r="D3" s="117"/>
      <c r="E3" s="117"/>
      <c r="F3" s="117"/>
      <c r="G3" s="117"/>
      <c r="H3" s="117"/>
      <c r="I3" s="117"/>
      <c r="J3" s="3"/>
    </row>
    <row r="4" spans="1:10" ht="30.75" customHeight="1">
      <c r="A4" s="5"/>
      <c r="B4" s="116" t="s">
        <v>15</v>
      </c>
      <c r="C4" s="116"/>
      <c r="D4" s="116"/>
      <c r="E4" s="116"/>
      <c r="F4" s="116"/>
      <c r="G4" s="116"/>
      <c r="H4" s="116"/>
      <c r="I4" s="116"/>
      <c r="J4" s="3"/>
    </row>
    <row r="5" spans="1:10" ht="14.25">
      <c r="A5" s="6"/>
      <c r="B5" s="3"/>
      <c r="C5" s="3"/>
      <c r="D5" s="3"/>
      <c r="E5" s="3"/>
      <c r="F5" s="3"/>
      <c r="G5" s="62"/>
      <c r="H5" s="62"/>
      <c r="J5" s="3"/>
    </row>
    <row r="6" spans="1:10" ht="14.25">
      <c r="A6" s="98" t="s">
        <v>0</v>
      </c>
      <c r="B6" s="98" t="s">
        <v>1</v>
      </c>
      <c r="C6" s="98" t="s">
        <v>2</v>
      </c>
      <c r="D6" s="98" t="s">
        <v>3</v>
      </c>
      <c r="E6" s="98"/>
      <c r="F6" s="98"/>
      <c r="G6" s="114" t="s">
        <v>110</v>
      </c>
      <c r="H6" s="114"/>
      <c r="I6" s="114"/>
      <c r="J6" s="114" t="s">
        <v>13</v>
      </c>
    </row>
    <row r="7" spans="1:10" ht="27">
      <c r="A7" s="98"/>
      <c r="B7" s="98"/>
      <c r="C7" s="98"/>
      <c r="D7" s="7" t="s">
        <v>4</v>
      </c>
      <c r="E7" s="7" t="s">
        <v>5</v>
      </c>
      <c r="F7" s="7" t="s">
        <v>6</v>
      </c>
      <c r="G7" s="63" t="s">
        <v>42</v>
      </c>
      <c r="H7" s="63" t="s">
        <v>109</v>
      </c>
      <c r="I7" s="81" t="s">
        <v>9</v>
      </c>
      <c r="J7" s="114"/>
    </row>
    <row r="8" spans="1:10" ht="15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1">
        <v>7</v>
      </c>
      <c r="H8" s="91">
        <v>8</v>
      </c>
      <c r="I8" s="92">
        <v>9</v>
      </c>
      <c r="J8" s="8">
        <v>10</v>
      </c>
    </row>
    <row r="9" spans="1:12" ht="34.5" customHeight="1" thickBot="1">
      <c r="A9" s="111">
        <v>1</v>
      </c>
      <c r="B9" s="113" t="s">
        <v>16</v>
      </c>
      <c r="C9" s="13" t="s">
        <v>7</v>
      </c>
      <c r="D9" s="13" t="s">
        <v>35</v>
      </c>
      <c r="E9" s="13" t="s">
        <v>35</v>
      </c>
      <c r="F9" s="13" t="s">
        <v>35</v>
      </c>
      <c r="G9" s="22">
        <v>145111.17</v>
      </c>
      <c r="H9" s="22">
        <v>24476.36</v>
      </c>
      <c r="I9" s="83">
        <v>0.17</v>
      </c>
      <c r="J9" s="14"/>
      <c r="L9" s="12"/>
    </row>
    <row r="10" spans="1:10" ht="81.75" customHeight="1" thickBot="1">
      <c r="A10" s="125"/>
      <c r="B10" s="118"/>
      <c r="C10" s="36" t="s">
        <v>38</v>
      </c>
      <c r="D10" s="16">
        <v>702</v>
      </c>
      <c r="E10" s="16" t="s">
        <v>35</v>
      </c>
      <c r="F10" s="16" t="s">
        <v>35</v>
      </c>
      <c r="G10" s="65">
        <v>145111.17</v>
      </c>
      <c r="H10" s="65">
        <f>H11+H14+H17+H27+H51</f>
        <v>24476.36</v>
      </c>
      <c r="I10" s="83">
        <v>0.17</v>
      </c>
      <c r="J10" s="17"/>
    </row>
    <row r="11" spans="1:10" ht="30" customHeight="1" thickBot="1">
      <c r="A11" s="111">
        <v>2</v>
      </c>
      <c r="B11" s="113" t="s">
        <v>17</v>
      </c>
      <c r="C11" s="13" t="s">
        <v>7</v>
      </c>
      <c r="D11" s="13" t="s">
        <v>35</v>
      </c>
      <c r="E11" s="13" t="s">
        <v>35</v>
      </c>
      <c r="F11" s="13" t="s">
        <v>35</v>
      </c>
      <c r="G11" s="22">
        <v>300</v>
      </c>
      <c r="H11" s="22">
        <v>0</v>
      </c>
      <c r="I11" s="83">
        <f>H11/G11*100</f>
        <v>0</v>
      </c>
      <c r="J11" s="14"/>
    </row>
    <row r="12" spans="1:10" ht="73.5" customHeight="1" thickBot="1">
      <c r="A12" s="112"/>
      <c r="B12" s="114"/>
      <c r="C12" s="7" t="s">
        <v>38</v>
      </c>
      <c r="D12" s="7">
        <v>702</v>
      </c>
      <c r="E12" s="9" t="s">
        <v>35</v>
      </c>
      <c r="F12" s="9" t="s">
        <v>35</v>
      </c>
      <c r="G12" s="63">
        <v>300</v>
      </c>
      <c r="H12" s="63">
        <v>0</v>
      </c>
      <c r="I12" s="83">
        <f>H12/G12*100</f>
        <v>0</v>
      </c>
      <c r="J12" s="40"/>
    </row>
    <row r="13" spans="1:10" s="30" customFormat="1" ht="69" thickBot="1">
      <c r="A13" s="37" t="s">
        <v>33</v>
      </c>
      <c r="B13" s="44" t="s">
        <v>34</v>
      </c>
      <c r="C13" s="31" t="s">
        <v>37</v>
      </c>
      <c r="D13" s="31">
        <v>702</v>
      </c>
      <c r="E13" s="32" t="s">
        <v>20</v>
      </c>
      <c r="F13" s="32" t="s">
        <v>19</v>
      </c>
      <c r="G13" s="66">
        <v>300</v>
      </c>
      <c r="H13" s="66">
        <v>0</v>
      </c>
      <c r="I13" s="83">
        <f>H13/G13*100</f>
        <v>0</v>
      </c>
      <c r="J13" s="33" t="s">
        <v>90</v>
      </c>
    </row>
    <row r="14" spans="1:10" ht="36" customHeight="1">
      <c r="A14" s="111">
        <v>3</v>
      </c>
      <c r="B14" s="113" t="s">
        <v>18</v>
      </c>
      <c r="C14" s="13" t="s">
        <v>7</v>
      </c>
      <c r="D14" s="13" t="s">
        <v>35</v>
      </c>
      <c r="E14" s="38" t="s">
        <v>35</v>
      </c>
      <c r="F14" s="13" t="s">
        <v>35</v>
      </c>
      <c r="G14" s="22">
        <f>G15</f>
        <v>100</v>
      </c>
      <c r="H14" s="22">
        <v>0</v>
      </c>
      <c r="I14" s="83">
        <v>0</v>
      </c>
      <c r="J14" s="14"/>
    </row>
    <row r="15" spans="1:10" ht="54" customHeight="1">
      <c r="A15" s="112"/>
      <c r="B15" s="114"/>
      <c r="C15" s="7" t="s">
        <v>37</v>
      </c>
      <c r="D15" s="7">
        <v>702</v>
      </c>
      <c r="E15" s="9" t="s">
        <v>35</v>
      </c>
      <c r="F15" s="9" t="s">
        <v>35</v>
      </c>
      <c r="G15" s="63">
        <f>G16</f>
        <v>100</v>
      </c>
      <c r="H15" s="63">
        <v>0</v>
      </c>
      <c r="I15" s="81">
        <v>0</v>
      </c>
      <c r="J15" s="15"/>
    </row>
    <row r="16" spans="1:10" s="30" customFormat="1" ht="96.75" thickBot="1">
      <c r="A16" s="45" t="s">
        <v>24</v>
      </c>
      <c r="B16" s="31" t="s">
        <v>36</v>
      </c>
      <c r="C16" s="31" t="s">
        <v>37</v>
      </c>
      <c r="D16" s="31">
        <v>702</v>
      </c>
      <c r="E16" s="32" t="s">
        <v>11</v>
      </c>
      <c r="F16" s="32" t="s">
        <v>21</v>
      </c>
      <c r="G16" s="66">
        <v>100</v>
      </c>
      <c r="H16" s="66">
        <v>0</v>
      </c>
      <c r="I16" s="84">
        <v>0</v>
      </c>
      <c r="J16" s="33" t="s">
        <v>90</v>
      </c>
    </row>
    <row r="17" spans="1:10" ht="27.75" customHeight="1">
      <c r="A17" s="111">
        <v>4</v>
      </c>
      <c r="B17" s="113" t="s">
        <v>71</v>
      </c>
      <c r="C17" s="13" t="s">
        <v>7</v>
      </c>
      <c r="D17" s="13" t="s">
        <v>35</v>
      </c>
      <c r="E17" s="38" t="s">
        <v>35</v>
      </c>
      <c r="F17" s="38" t="s">
        <v>35</v>
      </c>
      <c r="G17" s="22">
        <v>122748.1</v>
      </c>
      <c r="H17" s="22">
        <v>16530.81</v>
      </c>
      <c r="I17" s="83">
        <v>0.13</v>
      </c>
      <c r="J17" s="14"/>
    </row>
    <row r="18" spans="1:10" ht="65.25" customHeight="1">
      <c r="A18" s="112"/>
      <c r="B18" s="114"/>
      <c r="C18" s="7" t="s">
        <v>37</v>
      </c>
      <c r="D18" s="7">
        <v>702</v>
      </c>
      <c r="E18" s="9" t="s">
        <v>35</v>
      </c>
      <c r="F18" s="9" t="s">
        <v>35</v>
      </c>
      <c r="G18" s="63">
        <v>122748.1</v>
      </c>
      <c r="H18" s="63">
        <f>H19+H26</f>
        <v>16530.80724</v>
      </c>
      <c r="I18" s="81">
        <v>0.13</v>
      </c>
      <c r="J18" s="15"/>
    </row>
    <row r="19" spans="1:10" s="30" customFormat="1" ht="83.25">
      <c r="A19" s="46" t="s">
        <v>26</v>
      </c>
      <c r="B19" s="28" t="s">
        <v>72</v>
      </c>
      <c r="C19" s="35" t="s">
        <v>41</v>
      </c>
      <c r="D19" s="35">
        <v>702</v>
      </c>
      <c r="E19" s="9" t="s">
        <v>35</v>
      </c>
      <c r="F19" s="9" t="s">
        <v>35</v>
      </c>
      <c r="G19" s="67">
        <v>122248.1</v>
      </c>
      <c r="H19" s="67">
        <f>H20+H21+H22+H23+H24+H25</f>
        <v>16385.411</v>
      </c>
      <c r="I19" s="85">
        <v>0.13</v>
      </c>
      <c r="J19" s="21"/>
    </row>
    <row r="20" spans="1:10" ht="54.75">
      <c r="A20" s="20" t="s">
        <v>52</v>
      </c>
      <c r="B20" s="7" t="s">
        <v>25</v>
      </c>
      <c r="C20" s="7" t="s">
        <v>37</v>
      </c>
      <c r="D20" s="7">
        <v>702</v>
      </c>
      <c r="E20" s="26" t="s">
        <v>11</v>
      </c>
      <c r="F20" s="26" t="s">
        <v>22</v>
      </c>
      <c r="G20" s="68">
        <v>2214.895</v>
      </c>
      <c r="H20" s="68">
        <v>0</v>
      </c>
      <c r="I20" s="81">
        <v>0</v>
      </c>
      <c r="J20" s="15" t="s">
        <v>90</v>
      </c>
    </row>
    <row r="21" spans="1:10" ht="27.75">
      <c r="A21" s="20" t="s">
        <v>53</v>
      </c>
      <c r="B21" s="25" t="s">
        <v>43</v>
      </c>
      <c r="C21" s="7" t="s">
        <v>37</v>
      </c>
      <c r="D21" s="7">
        <v>702</v>
      </c>
      <c r="E21" s="26" t="s">
        <v>11</v>
      </c>
      <c r="F21" s="26" t="s">
        <v>22</v>
      </c>
      <c r="G21" s="69">
        <v>17.927</v>
      </c>
      <c r="H21" s="69">
        <v>17.927</v>
      </c>
      <c r="I21" s="86">
        <v>1</v>
      </c>
      <c r="J21" s="15"/>
    </row>
    <row r="22" spans="1:10" ht="27.75">
      <c r="A22" s="20" t="s">
        <v>54</v>
      </c>
      <c r="B22" s="25" t="s">
        <v>44</v>
      </c>
      <c r="C22" s="7" t="s">
        <v>37</v>
      </c>
      <c r="D22" s="7">
        <v>702</v>
      </c>
      <c r="E22" s="26" t="s">
        <v>11</v>
      </c>
      <c r="F22" s="26" t="s">
        <v>22</v>
      </c>
      <c r="G22" s="69">
        <v>17.578</v>
      </c>
      <c r="H22" s="69">
        <v>17.578</v>
      </c>
      <c r="I22" s="86">
        <v>1</v>
      </c>
      <c r="J22" s="15"/>
    </row>
    <row r="23" spans="1:10" ht="30" customHeight="1">
      <c r="A23" s="130" t="s">
        <v>73</v>
      </c>
      <c r="B23" s="135" t="s">
        <v>74</v>
      </c>
      <c r="C23" s="105" t="s">
        <v>37</v>
      </c>
      <c r="D23" s="8">
        <v>702</v>
      </c>
      <c r="E23" s="50" t="s">
        <v>75</v>
      </c>
      <c r="F23" s="50" t="s">
        <v>22</v>
      </c>
      <c r="G23" s="70">
        <v>20100</v>
      </c>
      <c r="H23" s="70">
        <v>95.036</v>
      </c>
      <c r="I23" s="87">
        <v>0.0047</v>
      </c>
      <c r="J23" s="126" t="s">
        <v>91</v>
      </c>
    </row>
    <row r="24" spans="1:10" ht="14.25">
      <c r="A24" s="134"/>
      <c r="B24" s="136"/>
      <c r="C24" s="119"/>
      <c r="D24" s="8">
        <v>702</v>
      </c>
      <c r="E24" s="50" t="s">
        <v>75</v>
      </c>
      <c r="F24" s="50" t="s">
        <v>76</v>
      </c>
      <c r="G24" s="70">
        <v>50000</v>
      </c>
      <c r="H24" s="70">
        <v>0</v>
      </c>
      <c r="I24" s="87">
        <v>0</v>
      </c>
      <c r="J24" s="127"/>
    </row>
    <row r="25" spans="1:10" ht="30.75" customHeight="1">
      <c r="A25" s="131"/>
      <c r="B25" s="137"/>
      <c r="C25" s="106"/>
      <c r="D25" s="8">
        <v>702</v>
      </c>
      <c r="E25" s="50" t="s">
        <v>75</v>
      </c>
      <c r="F25" s="50" t="s">
        <v>77</v>
      </c>
      <c r="G25" s="70">
        <v>49897.7</v>
      </c>
      <c r="H25" s="70">
        <v>16254.87</v>
      </c>
      <c r="I25" s="87">
        <v>0.326</v>
      </c>
      <c r="J25" s="128"/>
    </row>
    <row r="26" spans="1:10" s="30" customFormat="1" ht="55.5" thickBot="1">
      <c r="A26" s="45" t="s">
        <v>39</v>
      </c>
      <c r="B26" s="47" t="s">
        <v>45</v>
      </c>
      <c r="C26" s="31" t="s">
        <v>37</v>
      </c>
      <c r="D26" s="31">
        <v>702</v>
      </c>
      <c r="E26" s="39" t="s">
        <v>46</v>
      </c>
      <c r="F26" s="39" t="s">
        <v>22</v>
      </c>
      <c r="G26" s="71">
        <v>500</v>
      </c>
      <c r="H26" s="71">
        <v>145.39624</v>
      </c>
      <c r="I26" s="88">
        <v>0.291</v>
      </c>
      <c r="J26" s="15" t="s">
        <v>90</v>
      </c>
    </row>
    <row r="27" spans="1:10" ht="38.25" customHeight="1">
      <c r="A27" s="111">
        <v>5</v>
      </c>
      <c r="B27" s="113" t="s">
        <v>28</v>
      </c>
      <c r="C27" s="13" t="s">
        <v>7</v>
      </c>
      <c r="D27" s="13" t="s">
        <v>35</v>
      </c>
      <c r="E27" s="38" t="s">
        <v>35</v>
      </c>
      <c r="F27" s="38" t="s">
        <v>35</v>
      </c>
      <c r="G27" s="22">
        <v>21463.07</v>
      </c>
      <c r="H27" s="72">
        <v>7554.02</v>
      </c>
      <c r="I27" s="83">
        <v>0.35</v>
      </c>
      <c r="J27" s="14"/>
    </row>
    <row r="28" spans="1:10" ht="111.75" customHeight="1">
      <c r="A28" s="112"/>
      <c r="B28" s="114"/>
      <c r="C28" s="7" t="s">
        <v>37</v>
      </c>
      <c r="D28" s="7">
        <v>702</v>
      </c>
      <c r="E28" s="9" t="s">
        <v>35</v>
      </c>
      <c r="F28" s="9" t="s">
        <v>35</v>
      </c>
      <c r="G28" s="63">
        <v>21463.07</v>
      </c>
      <c r="H28" s="63">
        <f>H29+H42+H48+H49+H50</f>
        <v>7554.02</v>
      </c>
      <c r="I28" s="81">
        <v>0.35</v>
      </c>
      <c r="J28" s="40"/>
    </row>
    <row r="29" spans="1:10" s="34" customFormat="1" ht="41.25">
      <c r="A29" s="46" t="s">
        <v>40</v>
      </c>
      <c r="B29" s="19" t="s">
        <v>47</v>
      </c>
      <c r="C29" s="19" t="s">
        <v>37</v>
      </c>
      <c r="D29" s="19">
        <v>702</v>
      </c>
      <c r="E29" s="29"/>
      <c r="F29" s="29"/>
      <c r="G29" s="73">
        <v>13673.6778</v>
      </c>
      <c r="H29" s="73">
        <v>2028.78</v>
      </c>
      <c r="I29" s="89">
        <v>0.15</v>
      </c>
      <c r="J29" s="21"/>
    </row>
    <row r="30" spans="1:10" s="27" customFormat="1" ht="27">
      <c r="A30" s="20" t="s">
        <v>78</v>
      </c>
      <c r="B30" s="7" t="s">
        <v>27</v>
      </c>
      <c r="C30" s="7" t="s">
        <v>37</v>
      </c>
      <c r="D30" s="7">
        <v>702</v>
      </c>
      <c r="E30" s="9" t="s">
        <v>8</v>
      </c>
      <c r="F30" s="9" t="s">
        <v>23</v>
      </c>
      <c r="G30" s="63">
        <v>308.85</v>
      </c>
      <c r="H30" s="63">
        <v>308.85</v>
      </c>
      <c r="I30" s="81">
        <v>1</v>
      </c>
      <c r="J30" s="15"/>
    </row>
    <row r="31" spans="1:10" s="27" customFormat="1" ht="36.75" customHeight="1">
      <c r="A31" s="130" t="s">
        <v>79</v>
      </c>
      <c r="B31" s="132" t="s">
        <v>80</v>
      </c>
      <c r="C31" s="105" t="s">
        <v>37</v>
      </c>
      <c r="D31" s="105">
        <v>702</v>
      </c>
      <c r="E31" s="107" t="s">
        <v>8</v>
      </c>
      <c r="F31" s="107" t="s">
        <v>81</v>
      </c>
      <c r="G31" s="109">
        <v>171</v>
      </c>
      <c r="H31" s="109">
        <v>171</v>
      </c>
      <c r="I31" s="103">
        <v>1</v>
      </c>
      <c r="J31" s="126"/>
    </row>
    <row r="32" spans="1:10" s="27" customFormat="1" ht="15.75" customHeight="1" hidden="1">
      <c r="A32" s="131"/>
      <c r="B32" s="133"/>
      <c r="C32" s="106"/>
      <c r="D32" s="106"/>
      <c r="E32" s="108"/>
      <c r="F32" s="108"/>
      <c r="G32" s="110"/>
      <c r="H32" s="110"/>
      <c r="I32" s="104"/>
      <c r="J32" s="128"/>
    </row>
    <row r="33" spans="1:10" s="27" customFormat="1" ht="143.25" customHeight="1">
      <c r="A33" s="53" t="s">
        <v>92</v>
      </c>
      <c r="B33" s="52" t="s">
        <v>93</v>
      </c>
      <c r="C33" s="8" t="s">
        <v>37</v>
      </c>
      <c r="D33" s="8">
        <v>702</v>
      </c>
      <c r="E33" s="53" t="s">
        <v>8</v>
      </c>
      <c r="F33" s="53" t="s">
        <v>81</v>
      </c>
      <c r="G33" s="64">
        <v>1721.031</v>
      </c>
      <c r="H33" s="64">
        <v>1548.93</v>
      </c>
      <c r="I33" s="81">
        <v>0.9</v>
      </c>
      <c r="J33" s="15" t="s">
        <v>90</v>
      </c>
    </row>
    <row r="34" spans="1:10" s="27" customFormat="1" ht="77.25" customHeight="1">
      <c r="A34" s="9" t="s">
        <v>94</v>
      </c>
      <c r="B34" s="56" t="s">
        <v>95</v>
      </c>
      <c r="C34" s="56" t="s">
        <v>96</v>
      </c>
      <c r="D34" s="57">
        <v>702</v>
      </c>
      <c r="E34" s="57">
        <v>409</v>
      </c>
      <c r="F34" s="57">
        <v>649999</v>
      </c>
      <c r="G34" s="74">
        <v>2055.91204</v>
      </c>
      <c r="H34" s="63">
        <v>0</v>
      </c>
      <c r="I34" s="90">
        <v>0</v>
      </c>
      <c r="J34" s="15" t="s">
        <v>90</v>
      </c>
    </row>
    <row r="35" spans="1:10" s="27" customFormat="1" ht="62.25" customHeight="1">
      <c r="A35" s="9" t="s">
        <v>98</v>
      </c>
      <c r="B35" s="54" t="s">
        <v>97</v>
      </c>
      <c r="C35" s="54" t="s">
        <v>96</v>
      </c>
      <c r="D35" s="55">
        <v>702</v>
      </c>
      <c r="E35" s="55">
        <v>409</v>
      </c>
      <c r="F35" s="55">
        <v>649999</v>
      </c>
      <c r="G35" s="75">
        <v>2008.186</v>
      </c>
      <c r="H35" s="63">
        <v>0</v>
      </c>
      <c r="I35" s="81">
        <v>0</v>
      </c>
      <c r="J35" s="7" t="s">
        <v>90</v>
      </c>
    </row>
    <row r="36" spans="1:10" s="27" customFormat="1" ht="60.75" customHeight="1">
      <c r="A36" s="9" t="s">
        <v>99</v>
      </c>
      <c r="B36" s="54" t="s">
        <v>100</v>
      </c>
      <c r="C36" s="54" t="s">
        <v>96</v>
      </c>
      <c r="D36" s="55">
        <v>702</v>
      </c>
      <c r="E36" s="55">
        <v>409</v>
      </c>
      <c r="F36" s="55">
        <v>649999</v>
      </c>
      <c r="G36" s="75">
        <v>647.34804</v>
      </c>
      <c r="H36" s="63">
        <v>0</v>
      </c>
      <c r="I36" s="81">
        <v>0</v>
      </c>
      <c r="J36" s="7" t="s">
        <v>90</v>
      </c>
    </row>
    <row r="37" spans="1:10" s="27" customFormat="1" ht="63.75" customHeight="1">
      <c r="A37" s="9" t="s">
        <v>101</v>
      </c>
      <c r="B37" s="54" t="s">
        <v>102</v>
      </c>
      <c r="C37" s="54" t="s">
        <v>96</v>
      </c>
      <c r="D37" s="55">
        <v>702</v>
      </c>
      <c r="E37" s="55">
        <v>409</v>
      </c>
      <c r="F37" s="55">
        <v>649999</v>
      </c>
      <c r="G37" s="75">
        <v>1727.921</v>
      </c>
      <c r="H37" s="63">
        <v>0</v>
      </c>
      <c r="I37" s="81">
        <v>0</v>
      </c>
      <c r="J37" s="7" t="s">
        <v>90</v>
      </c>
    </row>
    <row r="38" spans="1:10" s="27" customFormat="1" ht="29.25" customHeight="1">
      <c r="A38" s="94" t="s">
        <v>103</v>
      </c>
      <c r="B38" s="97" t="s">
        <v>104</v>
      </c>
      <c r="C38" s="97" t="s">
        <v>96</v>
      </c>
      <c r="D38" s="101">
        <v>702</v>
      </c>
      <c r="E38" s="101">
        <v>409</v>
      </c>
      <c r="F38" s="101">
        <v>649999</v>
      </c>
      <c r="G38" s="102">
        <v>207.19</v>
      </c>
      <c r="H38" s="95">
        <v>0</v>
      </c>
      <c r="I38" s="99">
        <v>0</v>
      </c>
      <c r="J38" s="98" t="s">
        <v>90</v>
      </c>
    </row>
    <row r="39" spans="1:10" s="27" customFormat="1" ht="28.5" customHeight="1">
      <c r="A39" s="94"/>
      <c r="B39" s="97"/>
      <c r="C39" s="97"/>
      <c r="D39" s="101"/>
      <c r="E39" s="101"/>
      <c r="F39" s="101"/>
      <c r="G39" s="102"/>
      <c r="H39" s="95"/>
      <c r="I39" s="99"/>
      <c r="J39" s="98"/>
    </row>
    <row r="40" spans="1:10" s="27" customFormat="1" ht="28.5" customHeight="1">
      <c r="A40" s="94" t="s">
        <v>106</v>
      </c>
      <c r="B40" s="93" t="s">
        <v>105</v>
      </c>
      <c r="C40" s="93" t="s">
        <v>96</v>
      </c>
      <c r="D40" s="96">
        <v>702</v>
      </c>
      <c r="E40" s="96">
        <v>409</v>
      </c>
      <c r="F40" s="96">
        <v>649999</v>
      </c>
      <c r="G40" s="100">
        <v>4416.014</v>
      </c>
      <c r="H40" s="95">
        <v>0</v>
      </c>
      <c r="I40" s="99">
        <v>0</v>
      </c>
      <c r="J40" s="98" t="s">
        <v>90</v>
      </c>
    </row>
    <row r="41" spans="1:10" s="27" customFormat="1" ht="33.75" customHeight="1">
      <c r="A41" s="94"/>
      <c r="B41" s="93"/>
      <c r="C41" s="93"/>
      <c r="D41" s="96"/>
      <c r="E41" s="96"/>
      <c r="F41" s="96"/>
      <c r="G41" s="100"/>
      <c r="H41" s="95"/>
      <c r="I41" s="99"/>
      <c r="J41" s="98"/>
    </row>
    <row r="42" spans="1:10" s="34" customFormat="1" ht="108.75">
      <c r="A42" s="46" t="s">
        <v>48</v>
      </c>
      <c r="B42" s="42" t="s">
        <v>55</v>
      </c>
      <c r="C42" s="7" t="s">
        <v>37</v>
      </c>
      <c r="D42" s="19">
        <v>702</v>
      </c>
      <c r="E42" s="9" t="s">
        <v>35</v>
      </c>
      <c r="F42" s="9" t="s">
        <v>35</v>
      </c>
      <c r="G42" s="73">
        <v>1251.87</v>
      </c>
      <c r="H42" s="73">
        <v>699.38</v>
      </c>
      <c r="I42" s="89">
        <v>0.56</v>
      </c>
      <c r="J42" s="15"/>
    </row>
    <row r="43" spans="1:10" s="27" customFormat="1" ht="46.5">
      <c r="A43" s="20" t="s">
        <v>82</v>
      </c>
      <c r="B43" s="41" t="s">
        <v>56</v>
      </c>
      <c r="C43" s="7" t="s">
        <v>37</v>
      </c>
      <c r="D43" s="7">
        <v>702</v>
      </c>
      <c r="E43" s="9" t="s">
        <v>8</v>
      </c>
      <c r="F43" s="9" t="s">
        <v>23</v>
      </c>
      <c r="G43" s="63">
        <v>25.4606</v>
      </c>
      <c r="H43" s="63">
        <v>25.461</v>
      </c>
      <c r="I43" s="81">
        <v>1</v>
      </c>
      <c r="J43" s="15"/>
    </row>
    <row r="44" spans="1:10" s="27" customFormat="1" ht="62.25">
      <c r="A44" s="20" t="s">
        <v>83</v>
      </c>
      <c r="B44" s="41" t="s">
        <v>57</v>
      </c>
      <c r="C44" s="7" t="s">
        <v>37</v>
      </c>
      <c r="D44" s="7">
        <v>702</v>
      </c>
      <c r="E44" s="9" t="s">
        <v>8</v>
      </c>
      <c r="F44" s="9" t="s">
        <v>23</v>
      </c>
      <c r="G44" s="63">
        <v>30</v>
      </c>
      <c r="H44" s="63">
        <v>30</v>
      </c>
      <c r="I44" s="81">
        <v>1</v>
      </c>
      <c r="J44" s="15"/>
    </row>
    <row r="45" spans="1:10" s="27" customFormat="1" ht="46.5">
      <c r="A45" s="20" t="s">
        <v>84</v>
      </c>
      <c r="B45" s="41" t="s">
        <v>58</v>
      </c>
      <c r="C45" s="7" t="s">
        <v>37</v>
      </c>
      <c r="D45" s="7">
        <v>702</v>
      </c>
      <c r="E45" s="9" t="s">
        <v>8</v>
      </c>
      <c r="F45" s="9" t="s">
        <v>23</v>
      </c>
      <c r="G45" s="63">
        <v>15</v>
      </c>
      <c r="H45" s="63">
        <v>15</v>
      </c>
      <c r="I45" s="81">
        <v>1</v>
      </c>
      <c r="J45" s="15"/>
    </row>
    <row r="46" spans="1:10" s="27" customFormat="1" ht="156">
      <c r="A46" s="20" t="s">
        <v>85</v>
      </c>
      <c r="B46" s="58" t="s">
        <v>86</v>
      </c>
      <c r="C46" s="8" t="s">
        <v>37</v>
      </c>
      <c r="D46" s="8">
        <v>702</v>
      </c>
      <c r="E46" s="53" t="s">
        <v>8</v>
      </c>
      <c r="F46" s="53" t="s">
        <v>87</v>
      </c>
      <c r="G46" s="64">
        <v>670.539</v>
      </c>
      <c r="H46" s="63">
        <v>628.92</v>
      </c>
      <c r="I46" s="81">
        <v>0.938</v>
      </c>
      <c r="J46" s="15" t="s">
        <v>90</v>
      </c>
    </row>
    <row r="47" spans="1:10" s="27" customFormat="1" ht="54.75">
      <c r="A47" s="76" t="s">
        <v>107</v>
      </c>
      <c r="B47" s="61" t="s">
        <v>108</v>
      </c>
      <c r="C47" s="61" t="s">
        <v>96</v>
      </c>
      <c r="D47" s="80">
        <v>702</v>
      </c>
      <c r="E47" s="80">
        <v>409</v>
      </c>
      <c r="F47" s="80">
        <v>649999</v>
      </c>
      <c r="G47" s="61">
        <v>510.8704</v>
      </c>
      <c r="H47" s="77">
        <v>0</v>
      </c>
      <c r="I47" s="81">
        <v>0</v>
      </c>
      <c r="J47" s="15" t="s">
        <v>90</v>
      </c>
    </row>
    <row r="48" spans="1:10" s="34" customFormat="1" ht="78">
      <c r="A48" s="46" t="s">
        <v>49</v>
      </c>
      <c r="B48" s="78" t="s">
        <v>59</v>
      </c>
      <c r="C48" s="59" t="s">
        <v>37</v>
      </c>
      <c r="D48" s="59">
        <v>702</v>
      </c>
      <c r="E48" s="60" t="s">
        <v>8</v>
      </c>
      <c r="F48" s="60" t="s">
        <v>23</v>
      </c>
      <c r="G48" s="79">
        <v>578.52</v>
      </c>
      <c r="H48" s="73">
        <v>56.86</v>
      </c>
      <c r="I48" s="89">
        <v>0.098</v>
      </c>
      <c r="J48" s="15" t="s">
        <v>90</v>
      </c>
    </row>
    <row r="49" spans="1:10" s="34" customFormat="1" ht="62.25">
      <c r="A49" s="46" t="s">
        <v>50</v>
      </c>
      <c r="B49" s="42" t="s">
        <v>70</v>
      </c>
      <c r="C49" s="7" t="s">
        <v>37</v>
      </c>
      <c r="D49" s="7">
        <v>702</v>
      </c>
      <c r="E49" s="9" t="s">
        <v>35</v>
      </c>
      <c r="F49" s="9" t="s">
        <v>35</v>
      </c>
      <c r="G49" s="73">
        <v>5509</v>
      </c>
      <c r="H49" s="73">
        <v>4769</v>
      </c>
      <c r="I49" s="89">
        <v>0.87</v>
      </c>
      <c r="J49" s="15" t="s">
        <v>90</v>
      </c>
    </row>
    <row r="50" spans="1:10" s="34" customFormat="1" ht="63" thickBot="1">
      <c r="A50" s="45" t="s">
        <v>51</v>
      </c>
      <c r="B50" s="48" t="s">
        <v>60</v>
      </c>
      <c r="C50" s="16" t="s">
        <v>37</v>
      </c>
      <c r="D50" s="16">
        <v>702</v>
      </c>
      <c r="E50" s="18" t="s">
        <v>8</v>
      </c>
      <c r="F50" s="18" t="s">
        <v>23</v>
      </c>
      <c r="G50" s="66">
        <v>450</v>
      </c>
      <c r="H50" s="66">
        <v>0</v>
      </c>
      <c r="I50" s="84">
        <v>0</v>
      </c>
      <c r="J50" s="17" t="s">
        <v>90</v>
      </c>
    </row>
    <row r="51" spans="1:10" s="27" customFormat="1" ht="36" customHeight="1">
      <c r="A51" s="121" t="s">
        <v>61</v>
      </c>
      <c r="B51" s="123" t="s">
        <v>67</v>
      </c>
      <c r="C51" s="13" t="s">
        <v>7</v>
      </c>
      <c r="D51" s="13" t="s">
        <v>35</v>
      </c>
      <c r="E51" s="38" t="s">
        <v>35</v>
      </c>
      <c r="F51" s="38" t="s">
        <v>35</v>
      </c>
      <c r="G51" s="22">
        <v>500</v>
      </c>
      <c r="H51" s="22">
        <v>391.53</v>
      </c>
      <c r="I51" s="83">
        <v>0.78</v>
      </c>
      <c r="J51" s="14"/>
    </row>
    <row r="52" spans="1:10" s="27" customFormat="1" ht="112.5" customHeight="1">
      <c r="A52" s="122"/>
      <c r="B52" s="124"/>
      <c r="C52" s="7" t="s">
        <v>37</v>
      </c>
      <c r="D52" s="7">
        <v>702</v>
      </c>
      <c r="E52" s="9" t="s">
        <v>35</v>
      </c>
      <c r="F52" s="9" t="s">
        <v>35</v>
      </c>
      <c r="G52" s="63">
        <v>500</v>
      </c>
      <c r="H52" s="63">
        <v>391.53</v>
      </c>
      <c r="I52" s="81">
        <v>0.78</v>
      </c>
      <c r="J52" s="15"/>
    </row>
    <row r="53" spans="1:10" s="34" customFormat="1" ht="108">
      <c r="A53" s="46" t="s">
        <v>62</v>
      </c>
      <c r="B53" s="43" t="s">
        <v>65</v>
      </c>
      <c r="C53" s="19" t="s">
        <v>37</v>
      </c>
      <c r="D53" s="19">
        <v>702</v>
      </c>
      <c r="E53" s="29" t="s">
        <v>46</v>
      </c>
      <c r="F53" s="29" t="s">
        <v>69</v>
      </c>
      <c r="G53" s="73">
        <v>208</v>
      </c>
      <c r="H53" s="73">
        <v>201.53</v>
      </c>
      <c r="I53" s="89">
        <v>0.969</v>
      </c>
      <c r="J53" s="15"/>
    </row>
    <row r="54" spans="1:10" s="34" customFormat="1" ht="30">
      <c r="A54" s="20" t="s">
        <v>88</v>
      </c>
      <c r="B54" s="51" t="s">
        <v>89</v>
      </c>
      <c r="C54" s="7" t="s">
        <v>37</v>
      </c>
      <c r="D54" s="7">
        <v>703</v>
      </c>
      <c r="E54" s="9" t="s">
        <v>46</v>
      </c>
      <c r="F54" s="9" t="s">
        <v>69</v>
      </c>
      <c r="G54" s="63">
        <v>201.53</v>
      </c>
      <c r="H54" s="63">
        <v>201.53</v>
      </c>
      <c r="I54" s="81">
        <v>1</v>
      </c>
      <c r="J54" s="15"/>
    </row>
    <row r="55" spans="1:10" s="34" customFormat="1" ht="61.5">
      <c r="A55" s="46" t="s">
        <v>63</v>
      </c>
      <c r="B55" s="43" t="s">
        <v>66</v>
      </c>
      <c r="C55" s="19" t="s">
        <v>37</v>
      </c>
      <c r="D55" s="19">
        <v>702</v>
      </c>
      <c r="E55" s="29" t="s">
        <v>46</v>
      </c>
      <c r="F55" s="29" t="s">
        <v>69</v>
      </c>
      <c r="G55" s="73">
        <v>42</v>
      </c>
      <c r="H55" s="73">
        <v>0</v>
      </c>
      <c r="I55" s="89">
        <v>0</v>
      </c>
      <c r="J55" s="15" t="s">
        <v>90</v>
      </c>
    </row>
    <row r="56" spans="1:10" s="34" customFormat="1" ht="63" thickBot="1">
      <c r="A56" s="45" t="s">
        <v>64</v>
      </c>
      <c r="B56" s="49" t="s">
        <v>68</v>
      </c>
      <c r="C56" s="31" t="s">
        <v>37</v>
      </c>
      <c r="D56" s="31">
        <v>702</v>
      </c>
      <c r="E56" s="32" t="s">
        <v>46</v>
      </c>
      <c r="F56" s="32" t="s">
        <v>69</v>
      </c>
      <c r="G56" s="66">
        <v>250</v>
      </c>
      <c r="H56" s="66">
        <v>190</v>
      </c>
      <c r="I56" s="84">
        <v>0.76</v>
      </c>
      <c r="J56" s="17" t="s">
        <v>90</v>
      </c>
    </row>
    <row r="57" spans="1:10" ht="25.5" customHeight="1">
      <c r="A57" s="3"/>
      <c r="B57" s="129" t="s">
        <v>10</v>
      </c>
      <c r="C57" s="129"/>
      <c r="D57" s="129"/>
      <c r="E57" s="129"/>
      <c r="F57" s="129"/>
      <c r="G57" s="129"/>
      <c r="H57" s="129"/>
      <c r="I57" s="129"/>
      <c r="J57" s="129"/>
    </row>
    <row r="58" spans="1:10" ht="14.25">
      <c r="A58" s="3"/>
      <c r="B58" s="3"/>
      <c r="C58" s="3"/>
      <c r="D58" s="3"/>
      <c r="E58" s="3"/>
      <c r="F58" s="3"/>
      <c r="G58" s="62"/>
      <c r="H58" s="62"/>
      <c r="J58" s="3"/>
    </row>
    <row r="59" spans="1:10" ht="54.75">
      <c r="A59" s="3"/>
      <c r="B59" s="23" t="s">
        <v>29</v>
      </c>
      <c r="C59" s="3" t="s">
        <v>31</v>
      </c>
      <c r="D59" s="120" t="s">
        <v>30</v>
      </c>
      <c r="E59" s="120"/>
      <c r="F59" s="120"/>
      <c r="G59" s="62"/>
      <c r="H59" s="62"/>
      <c r="J59" s="3"/>
    </row>
    <row r="60" ht="14.25">
      <c r="C60" s="24" t="s">
        <v>32</v>
      </c>
    </row>
    <row r="62" ht="14.25">
      <c r="B62" s="10"/>
    </row>
    <row r="63" ht="14.25">
      <c r="B63" s="11"/>
    </row>
  </sheetData>
  <sheetProtection/>
  <mergeCells count="57">
    <mergeCell ref="J23:J25"/>
    <mergeCell ref="B57:J57"/>
    <mergeCell ref="A31:A32"/>
    <mergeCell ref="B31:B32"/>
    <mergeCell ref="J31:J32"/>
    <mergeCell ref="J6:J7"/>
    <mergeCell ref="B6:B7"/>
    <mergeCell ref="D6:F6"/>
    <mergeCell ref="A23:A25"/>
    <mergeCell ref="B23:B25"/>
    <mergeCell ref="A6:A7"/>
    <mergeCell ref="D59:F59"/>
    <mergeCell ref="A27:A28"/>
    <mergeCell ref="A51:A52"/>
    <mergeCell ref="B51:B52"/>
    <mergeCell ref="A9:A10"/>
    <mergeCell ref="G2:J2"/>
    <mergeCell ref="B4:I4"/>
    <mergeCell ref="B3:I3"/>
    <mergeCell ref="G6:I6"/>
    <mergeCell ref="B9:B10"/>
    <mergeCell ref="H31:H32"/>
    <mergeCell ref="C6:C7"/>
    <mergeCell ref="C23:C25"/>
    <mergeCell ref="B14:B15"/>
    <mergeCell ref="B17:B18"/>
    <mergeCell ref="A11:A12"/>
    <mergeCell ref="B11:B12"/>
    <mergeCell ref="B27:B28"/>
    <mergeCell ref="A17:A18"/>
    <mergeCell ref="D38:D39"/>
    <mergeCell ref="E38:E39"/>
    <mergeCell ref="A14:A15"/>
    <mergeCell ref="I31:I32"/>
    <mergeCell ref="C31:C32"/>
    <mergeCell ref="D31:D32"/>
    <mergeCell ref="E31:E32"/>
    <mergeCell ref="F31:F32"/>
    <mergeCell ref="G31:G32"/>
    <mergeCell ref="J38:J39"/>
    <mergeCell ref="J40:J41"/>
    <mergeCell ref="I40:I41"/>
    <mergeCell ref="H40:H41"/>
    <mergeCell ref="G40:G41"/>
    <mergeCell ref="D40:D41"/>
    <mergeCell ref="F38:F39"/>
    <mergeCell ref="G38:G39"/>
    <mergeCell ref="I38:I39"/>
    <mergeCell ref="C40:C41"/>
    <mergeCell ref="B40:B41"/>
    <mergeCell ref="A40:A41"/>
    <mergeCell ref="A38:A39"/>
    <mergeCell ref="H38:H39"/>
    <mergeCell ref="F40:F41"/>
    <mergeCell ref="E40:E41"/>
    <mergeCell ref="B38:B39"/>
    <mergeCell ref="C38:C3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2015-10-12T05:24:15Z</cp:lastPrinted>
  <dcterms:created xsi:type="dcterms:W3CDTF">2013-10-22T11:46:47Z</dcterms:created>
  <dcterms:modified xsi:type="dcterms:W3CDTF">2016-02-03T06:50:40Z</dcterms:modified>
  <cp:category/>
  <cp:version/>
  <cp:contentType/>
  <cp:contentStatus/>
</cp:coreProperties>
</file>