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 activeTab="2"/>
  </bookViews>
  <sheets>
    <sheet name="Приложение 7" sheetId="2" r:id="rId1"/>
    <sheet name="Приложение 8" sheetId="3" r:id="rId2"/>
    <sheet name="Приложение 9" sheetId="4" r:id="rId3"/>
  </sheets>
  <calcPr calcId="145621"/>
</workbook>
</file>

<file path=xl/calcChain.xml><?xml version="1.0" encoding="utf-8"?>
<calcChain xmlns="http://schemas.openxmlformats.org/spreadsheetml/2006/main">
  <c r="E100" i="4" l="1"/>
  <c r="D100" i="4"/>
  <c r="E94" i="4"/>
  <c r="D94" i="4"/>
  <c r="E88" i="4"/>
  <c r="D88" i="4"/>
  <c r="E82" i="4"/>
  <c r="D82" i="4"/>
  <c r="E76" i="4"/>
  <c r="D76" i="4"/>
  <c r="E64" i="4"/>
  <c r="D64" i="4"/>
  <c r="E58" i="4"/>
  <c r="D58" i="4"/>
  <c r="E52" i="4"/>
  <c r="D52" i="4"/>
  <c r="E46" i="4"/>
  <c r="D46" i="4"/>
  <c r="E40" i="4"/>
  <c r="D40" i="4"/>
  <c r="E34" i="4"/>
  <c r="D34" i="4"/>
  <c r="E28" i="4"/>
  <c r="D28" i="4"/>
  <c r="E22" i="4"/>
  <c r="D22" i="4"/>
  <c r="D11" i="4"/>
  <c r="E11" i="4"/>
  <c r="D12" i="4"/>
  <c r="E12" i="4"/>
  <c r="D15" i="4"/>
  <c r="E15" i="4"/>
  <c r="D17" i="4"/>
  <c r="E17" i="4"/>
  <c r="D18" i="4"/>
  <c r="E18" i="4"/>
  <c r="D19" i="4"/>
  <c r="E19" i="4"/>
  <c r="D20" i="4"/>
  <c r="D14" i="4" s="1"/>
  <c r="E20" i="4"/>
  <c r="E14" i="4" s="1"/>
  <c r="D21" i="4"/>
  <c r="E21" i="4"/>
  <c r="E16" i="4" l="1"/>
  <c r="D16" i="4"/>
  <c r="D71" i="4" l="1"/>
  <c r="E71" i="4"/>
  <c r="D72" i="4"/>
  <c r="E72" i="4"/>
  <c r="D73" i="4"/>
  <c r="D13" i="4" s="1"/>
  <c r="E73" i="4"/>
  <c r="E13" i="4" s="1"/>
  <c r="D74" i="4"/>
  <c r="E74" i="4"/>
  <c r="D75" i="4"/>
  <c r="E75" i="4"/>
  <c r="E70" i="4"/>
  <c r="E10" i="4" s="1"/>
  <c r="D70" i="4"/>
  <c r="D10" i="4" s="1"/>
  <c r="F11" i="3"/>
  <c r="G11" i="3"/>
  <c r="F12" i="3"/>
  <c r="G12" i="3"/>
  <c r="G10" i="3"/>
  <c r="F10" i="3"/>
  <c r="H10" i="3" s="1"/>
  <c r="F14" i="3"/>
  <c r="G14" i="3"/>
  <c r="F15" i="3"/>
  <c r="G15" i="3"/>
  <c r="G13" i="3"/>
  <c r="F13" i="3"/>
  <c r="G16" i="3"/>
  <c r="F16" i="3"/>
  <c r="G19" i="3"/>
  <c r="F19" i="3"/>
  <c r="G22" i="3"/>
  <c r="F22" i="3"/>
  <c r="G25" i="3"/>
  <c r="F25" i="3"/>
  <c r="G28" i="3"/>
  <c r="F28" i="3"/>
  <c r="G31" i="3"/>
  <c r="F31" i="3"/>
  <c r="G34" i="3"/>
  <c r="F34" i="3"/>
  <c r="G37" i="3"/>
  <c r="F37" i="3"/>
  <c r="F41" i="3"/>
  <c r="G41" i="3"/>
  <c r="F42" i="3"/>
  <c r="G42" i="3"/>
  <c r="G40" i="3"/>
  <c r="F40" i="3"/>
  <c r="G43" i="3"/>
  <c r="F43" i="3"/>
  <c r="F46" i="3"/>
  <c r="G46" i="3"/>
  <c r="G49" i="3"/>
  <c r="F49" i="3"/>
  <c r="G52" i="3"/>
  <c r="F52" i="3"/>
  <c r="G55" i="3"/>
  <c r="F55" i="3"/>
  <c r="H39" i="3"/>
  <c r="I23" i="2" l="1"/>
  <c r="I28" i="2"/>
  <c r="H26" i="2"/>
  <c r="H25" i="2" s="1"/>
  <c r="G26" i="2"/>
  <c r="G25" i="2" s="1"/>
  <c r="I19" i="2"/>
  <c r="H15" i="2"/>
  <c r="G15" i="2"/>
  <c r="G14" i="2" s="1"/>
  <c r="I25" i="2" l="1"/>
  <c r="I26" i="2"/>
  <c r="I15" i="2"/>
  <c r="G11" i="2"/>
  <c r="H14" i="2"/>
  <c r="I14" i="2" l="1"/>
  <c r="H11" i="2"/>
  <c r="I11" i="2" s="1"/>
</calcChain>
</file>

<file path=xl/sharedStrings.xml><?xml version="1.0" encoding="utf-8"?>
<sst xmlns="http://schemas.openxmlformats.org/spreadsheetml/2006/main" count="394" uniqueCount="80">
  <si>
    <t>Отчет о финансовом обеспечении муниципальной программы</t>
  </si>
  <si>
    <r>
      <t>«</t>
    </r>
    <r>
      <rPr>
        <u/>
        <sz val="12"/>
        <color theme="1"/>
        <rFont val="Times New Roman"/>
        <family val="1"/>
        <charset val="204"/>
      </rPr>
      <t xml:space="preserve">Обеспечение общественной безопасности населения и территории  </t>
    </r>
  </si>
  <si>
    <t>ГРБС</t>
  </si>
  <si>
    <t>РзПр</t>
  </si>
  <si>
    <t>ЦСР</t>
  </si>
  <si>
    <t xml:space="preserve">Годовой план </t>
  </si>
  <si>
    <t>% исполнения</t>
  </si>
  <si>
    <t>отдел по мобилизационной работе и делам ГО, ЧС администрации района</t>
  </si>
  <si>
    <t>Х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</si>
  <si>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</si>
  <si>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</si>
  <si>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</si>
  <si>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</si>
  <si>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</si>
  <si>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</si>
  <si>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>Основное мероприятие 5 подпрограммы 1:</t>
    </r>
    <r>
      <rPr>
        <sz val="10"/>
        <color rgb="FF00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</si>
  <si>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«Юный спасатель», «Лучшая добровольная пожарная дружина»,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</si>
  <si>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</si>
  <si>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</si>
  <si>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 xml:space="preserve">Основное мероприятие 1 подпрограммы 2: Противодействие идеологии терроризма и экстремизма.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</si>
  <si>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</si>
  <si>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</si>
  <si>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</si>
  <si>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</si>
  <si>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В.Е.Васильчиков</t>
  </si>
  <si>
    <t>Наименование подпрограмм, основных мероприятий</t>
  </si>
  <si>
    <t>№ п/п</t>
  </si>
  <si>
    <t>Код бюджетной классификации</t>
  </si>
  <si>
    <t>Ответственный исполнитель, соисполнитель</t>
  </si>
  <si>
    <t xml:space="preserve"> 2018 год</t>
  </si>
  <si>
    <t>2018 год</t>
  </si>
  <si>
    <t>Расходы отчетного периода 2018 года (тыс. руб.)</t>
  </si>
  <si>
    <t>0510199999</t>
  </si>
  <si>
    <t>0510299999</t>
  </si>
  <si>
    <t>0510399999</t>
  </si>
  <si>
    <t>0510499999</t>
  </si>
  <si>
    <t>0510599999</t>
  </si>
  <si>
    <t>0510699999</t>
  </si>
  <si>
    <t>0510799999</t>
  </si>
  <si>
    <t>0510800140</t>
  </si>
  <si>
    <t>0520199999</t>
  </si>
  <si>
    <t>0520299999</t>
  </si>
  <si>
    <t>0520399999</t>
  </si>
  <si>
    <t>0520499999</t>
  </si>
  <si>
    <t>0520599999</t>
  </si>
  <si>
    <t>0113</t>
  </si>
  <si>
    <t>0309</t>
  </si>
  <si>
    <t>за счет средств местного бюджета за 2018 год.</t>
  </si>
  <si>
    <t xml:space="preserve">Факт </t>
  </si>
  <si>
    <t>*Указывается причина низкого освоения средств местного бюджета при кассовых расходах менее 95% - по итогам года</t>
  </si>
  <si>
    <t xml:space="preserve">Основное мероприятие 2 подпрограммы 2: 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</si>
  <si>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Источники ресурсного обеспечения</t>
  </si>
  <si>
    <t>Расходы отчетного периода  2018 года, (тыс.руб.)</t>
  </si>
  <si>
    <t xml:space="preserve"> годовой план</t>
  </si>
  <si>
    <t xml:space="preserve">факт 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</si>
  <si>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</si>
  <si>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</si>
  <si>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</si>
  <si>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</si>
  <si>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</si>
  <si>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</si>
  <si>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</si>
  <si>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</si>
  <si>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</si>
  <si>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</si>
  <si>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 xml:space="preserve">    </t>
  </si>
  <si>
    <t xml:space="preserve">Основное мероприятие 1 подпрограммы 1: Создание в целях гражданской обороны запасов индивидуальных  средств защиты и средств радиационно-химической  разведки и контроля </t>
  </si>
  <si>
    <t>Основное мероприятие 2 подпрограммы 1: Создание в целях гражданской обороны запасов материально-технических, продовольственных и медицинских средств</t>
  </si>
  <si>
    <t>Основное мероприятие 3 подпрограммы 1: Проведение командно-штабных учений, тренировок, тактико-специальных учений и комплексных учений 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</si>
  <si>
    <t>Основное мероприятие 4 подпрограммы 1: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</si>
  <si>
    <t>Основное мероприятие 5 подпрограммы 1:. 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</si>
  <si>
    <t>Основное мероприятие 6 подпрограммы 1 Проведение смотров-конкурсов «Юный спасатель», «Лучшая добровольная пожарная дружина», на лучшее сельское поселение в вопросах ГО, ЧС, пожарной безопасности и безопасности людей на водных объектах</t>
  </si>
  <si>
    <t>№ 
п/п</t>
  </si>
  <si>
    <t xml:space="preserve">Грязинского муниципального района Липецкой области на 2014 – 2024 годы» </t>
  </si>
  <si>
    <t>Программа: «Обеспечение общественной безопасности населения и территории Грязинского муниципального района Липецкой области на 2014 – 2024 годы»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</si>
  <si>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</si>
  <si>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годы»</t>
  </si>
  <si>
    <t>за счет средств иных источников за 2018 год</t>
  </si>
  <si>
    <t>за счет средств всех источников за 2018 год</t>
  </si>
  <si>
    <t>Причины низкого освоения средств местного бюджета*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</si>
</sst>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0" xfId="1" applyFont="1"/>
    <xf numFmtId="43" fontId="0" fillId="0" borderId="0" xfId="0" applyNumberFormat="1"/>
    <xf numFmtId="0" fontId="11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9" fontId="7" fillId="0" borderId="1" xfId="2" applyFont="1" applyBorder="1"/>
    <xf numFmtId="43" fontId="7" fillId="0" borderId="1" xfId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6" fillId="0" borderId="1" xfId="2" applyFont="1" applyBorder="1"/>
    <xf numFmtId="0" fontId="6" fillId="0" borderId="0" xfId="0" applyFont="1"/>
    <xf numFmtId="0" fontId="6" fillId="0" borderId="0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9" fontId="14" fillId="0" borderId="1" xfId="2" applyFont="1" applyBorder="1"/>
    <xf numFmtId="0" fontId="14" fillId="0" borderId="0" xfId="0" applyFont="1"/>
    <xf numFmtId="0" fontId="14" fillId="0" borderId="0" xfId="0" applyFont="1" applyBorder="1"/>
    <xf numFmtId="0" fontId="15" fillId="0" borderId="0" xfId="0" applyFont="1" applyBorder="1" applyAlignment="1">
      <alignment vertical="center" wrapText="1"/>
    </xf>
    <xf numFmtId="43" fontId="14" fillId="0" borderId="1" xfId="0" applyNumberFormat="1" applyFont="1" applyBorder="1"/>
    <xf numFmtId="165" fontId="14" fillId="0" borderId="1" xfId="0" applyNumberFormat="1" applyFont="1" applyBorder="1"/>
    <xf numFmtId="43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5" fontId="6" fillId="0" borderId="1" xfId="1" applyNumberFormat="1" applyFont="1" applyBorder="1"/>
    <xf numFmtId="165" fontId="14" fillId="0" borderId="1" xfId="1" applyNumberFormat="1" applyFont="1" applyBorder="1"/>
    <xf numFmtId="165" fontId="7" fillId="0" borderId="1" xfId="1" applyNumberFormat="1" applyFont="1" applyBorder="1"/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3" fontId="1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J10" sqref="J10"/>
    </sheetView>
  </sheetViews>
  <sheetFormatPr defaultRowHeight="14.4" x14ac:dyDescent="0.3"/>
  <cols>
    <col min="1" max="1" width="4.109375" customWidth="1"/>
    <col min="2" max="2" width="39.6640625" customWidth="1"/>
    <col min="3" max="3" width="14.77734375" customWidth="1"/>
    <col min="6" max="6" width="12.33203125" customWidth="1"/>
    <col min="9" max="9" width="13.5546875" bestFit="1" customWidth="1"/>
    <col min="10" max="10" width="17.6640625" customWidth="1"/>
    <col min="14" max="14" width="14.33203125" bestFit="1" customWidth="1"/>
  </cols>
  <sheetData>
    <row r="1" spans="1:10" ht="15.6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6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6" x14ac:dyDescent="0.3">
      <c r="A3" s="58" t="s">
        <v>73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6" x14ac:dyDescent="0.3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6" x14ac:dyDescent="0.3">
      <c r="A5" s="1"/>
    </row>
    <row r="6" spans="1:10" x14ac:dyDescent="0.3">
      <c r="A6" s="59" t="s">
        <v>26</v>
      </c>
      <c r="B6" s="59" t="s">
        <v>25</v>
      </c>
      <c r="C6" s="59" t="s">
        <v>28</v>
      </c>
      <c r="D6" s="59" t="s">
        <v>27</v>
      </c>
      <c r="E6" s="59"/>
      <c r="F6" s="59"/>
      <c r="G6" s="59" t="s">
        <v>31</v>
      </c>
      <c r="H6" s="59"/>
      <c r="I6" s="59"/>
      <c r="J6" s="59" t="s">
        <v>79</v>
      </c>
    </row>
    <row r="7" spans="1:10" x14ac:dyDescent="0.3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0" ht="25.2" customHeight="1" x14ac:dyDescent="0.3">
      <c r="A8" s="59"/>
      <c r="B8" s="59"/>
      <c r="C8" s="59"/>
      <c r="D8" s="59" t="s">
        <v>2</v>
      </c>
      <c r="E8" s="59" t="s">
        <v>3</v>
      </c>
      <c r="F8" s="59" t="s">
        <v>4</v>
      </c>
      <c r="G8" s="8" t="s">
        <v>5</v>
      </c>
      <c r="H8" s="8" t="s">
        <v>48</v>
      </c>
      <c r="I8" s="59" t="s">
        <v>6</v>
      </c>
      <c r="J8" s="59"/>
    </row>
    <row r="9" spans="1:10" ht="19.2" customHeight="1" x14ac:dyDescent="0.3">
      <c r="A9" s="59"/>
      <c r="B9" s="59"/>
      <c r="C9" s="59"/>
      <c r="D9" s="59"/>
      <c r="E9" s="59"/>
      <c r="F9" s="59"/>
      <c r="G9" s="8" t="s">
        <v>30</v>
      </c>
      <c r="H9" s="8" t="s">
        <v>29</v>
      </c>
      <c r="I9" s="59"/>
      <c r="J9" s="59"/>
    </row>
    <row r="10" spans="1:10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</row>
    <row r="11" spans="1:10" ht="27.6" customHeight="1" x14ac:dyDescent="0.3">
      <c r="A11" s="59">
        <v>1</v>
      </c>
      <c r="B11" s="60" t="s">
        <v>74</v>
      </c>
      <c r="C11" s="61" t="s">
        <v>7</v>
      </c>
      <c r="D11" s="61">
        <v>702</v>
      </c>
      <c r="E11" s="61" t="s">
        <v>8</v>
      </c>
      <c r="F11" s="62" t="s">
        <v>8</v>
      </c>
      <c r="G11" s="63">
        <f>G14+G25</f>
        <v>2615.1999999999998</v>
      </c>
      <c r="H11" s="63">
        <f>H14+H25</f>
        <v>2615.1999999999998</v>
      </c>
      <c r="I11" s="63">
        <f>H11*100/G11</f>
        <v>100</v>
      </c>
      <c r="J11" s="64"/>
    </row>
    <row r="12" spans="1:10" ht="28.2" customHeight="1" x14ac:dyDescent="0.3">
      <c r="A12" s="59"/>
      <c r="B12" s="60"/>
      <c r="C12" s="61"/>
      <c r="D12" s="61"/>
      <c r="E12" s="61"/>
      <c r="F12" s="62"/>
      <c r="G12" s="63"/>
      <c r="H12" s="63"/>
      <c r="I12" s="63"/>
      <c r="J12" s="64"/>
    </row>
    <row r="13" spans="1:10" ht="25.8" customHeight="1" x14ac:dyDescent="0.3">
      <c r="A13" s="59"/>
      <c r="B13" s="60"/>
      <c r="C13" s="61"/>
      <c r="D13" s="61"/>
      <c r="E13" s="61"/>
      <c r="F13" s="62"/>
      <c r="G13" s="63"/>
      <c r="H13" s="63"/>
      <c r="I13" s="63"/>
      <c r="J13" s="64"/>
    </row>
    <row r="14" spans="1:10" s="52" customFormat="1" x14ac:dyDescent="0.3">
      <c r="A14" s="65">
        <v>2</v>
      </c>
      <c r="B14" s="66" t="s">
        <v>75</v>
      </c>
      <c r="C14" s="47" t="s">
        <v>9</v>
      </c>
      <c r="D14" s="48">
        <v>702</v>
      </c>
      <c r="E14" s="49" t="s">
        <v>46</v>
      </c>
      <c r="F14" s="49" t="s">
        <v>8</v>
      </c>
      <c r="G14" s="50">
        <f>G15</f>
        <v>1771.5</v>
      </c>
      <c r="H14" s="50">
        <f>H15</f>
        <v>1771.5</v>
      </c>
      <c r="I14" s="50">
        <f>H14*100/G14</f>
        <v>100</v>
      </c>
      <c r="J14" s="51"/>
    </row>
    <row r="15" spans="1:10" s="52" customFormat="1" ht="79.2" x14ac:dyDescent="0.3">
      <c r="A15" s="65"/>
      <c r="B15" s="66"/>
      <c r="C15" s="48" t="s">
        <v>7</v>
      </c>
      <c r="D15" s="48">
        <v>702</v>
      </c>
      <c r="E15" s="49" t="s">
        <v>46</v>
      </c>
      <c r="F15" s="49" t="s">
        <v>8</v>
      </c>
      <c r="G15" s="50">
        <f>SUM(G16:G23)</f>
        <v>1771.5</v>
      </c>
      <c r="H15" s="50">
        <f>SUM(H16:H23)</f>
        <v>1771.5</v>
      </c>
      <c r="I15" s="50">
        <f>H15*100/G15</f>
        <v>100</v>
      </c>
      <c r="J15" s="53"/>
    </row>
    <row r="16" spans="1:10" ht="79.2" x14ac:dyDescent="0.3">
      <c r="A16" s="8">
        <v>3</v>
      </c>
      <c r="B16" s="13" t="s">
        <v>10</v>
      </c>
      <c r="C16" s="9" t="s">
        <v>7</v>
      </c>
      <c r="D16" s="9">
        <v>702</v>
      </c>
      <c r="E16" s="10" t="s">
        <v>46</v>
      </c>
      <c r="F16" s="10" t="s">
        <v>32</v>
      </c>
      <c r="G16" s="14" t="s">
        <v>11</v>
      </c>
      <c r="H16" s="15"/>
      <c r="I16" s="15"/>
      <c r="J16" s="12"/>
    </row>
    <row r="17" spans="1:16" ht="79.2" x14ac:dyDescent="0.3">
      <c r="A17" s="8">
        <v>4</v>
      </c>
      <c r="B17" s="13" t="s">
        <v>12</v>
      </c>
      <c r="C17" s="9" t="s">
        <v>7</v>
      </c>
      <c r="D17" s="9">
        <v>702</v>
      </c>
      <c r="E17" s="10" t="s">
        <v>46</v>
      </c>
      <c r="F17" s="10" t="s">
        <v>33</v>
      </c>
      <c r="G17" s="14" t="s">
        <v>11</v>
      </c>
      <c r="H17" s="15"/>
      <c r="I17" s="15"/>
      <c r="J17" s="12"/>
    </row>
    <row r="18" spans="1:16" ht="105.6" x14ac:dyDescent="0.3">
      <c r="A18" s="8">
        <v>5</v>
      </c>
      <c r="B18" s="13" t="s">
        <v>13</v>
      </c>
      <c r="C18" s="9" t="s">
        <v>7</v>
      </c>
      <c r="D18" s="9">
        <v>702</v>
      </c>
      <c r="E18" s="10" t="s">
        <v>46</v>
      </c>
      <c r="F18" s="10" t="s">
        <v>34</v>
      </c>
      <c r="G18" s="14" t="s">
        <v>11</v>
      </c>
      <c r="H18" s="15"/>
      <c r="I18" s="15"/>
      <c r="J18" s="12"/>
    </row>
    <row r="19" spans="1:16" ht="83.4" customHeight="1" x14ac:dyDescent="0.3">
      <c r="A19" s="8">
        <v>6</v>
      </c>
      <c r="B19" s="13" t="s">
        <v>14</v>
      </c>
      <c r="C19" s="9" t="s">
        <v>7</v>
      </c>
      <c r="D19" s="9">
        <v>702</v>
      </c>
      <c r="E19" s="10" t="s">
        <v>46</v>
      </c>
      <c r="F19" s="10" t="s">
        <v>35</v>
      </c>
      <c r="G19" s="11">
        <v>31.5</v>
      </c>
      <c r="H19" s="11">
        <v>31.5</v>
      </c>
      <c r="I19" s="11">
        <f>H19*100/G19</f>
        <v>100</v>
      </c>
      <c r="J19" s="16"/>
    </row>
    <row r="20" spans="1:16" ht="99" customHeight="1" x14ac:dyDescent="0.3">
      <c r="A20" s="8">
        <v>7</v>
      </c>
      <c r="B20" s="13" t="s">
        <v>15</v>
      </c>
      <c r="C20" s="9" t="s">
        <v>7</v>
      </c>
      <c r="D20" s="9">
        <v>702</v>
      </c>
      <c r="E20" s="10" t="s">
        <v>46</v>
      </c>
      <c r="F20" s="10" t="s">
        <v>36</v>
      </c>
      <c r="G20" s="14" t="s">
        <v>11</v>
      </c>
      <c r="H20" s="15"/>
      <c r="I20" s="15"/>
      <c r="J20" s="12"/>
    </row>
    <row r="21" spans="1:16" ht="79.2" x14ac:dyDescent="0.3">
      <c r="A21" s="8">
        <v>8</v>
      </c>
      <c r="B21" s="13" t="s">
        <v>16</v>
      </c>
      <c r="C21" s="9" t="s">
        <v>7</v>
      </c>
      <c r="D21" s="9">
        <v>702</v>
      </c>
      <c r="E21" s="10" t="s">
        <v>46</v>
      </c>
      <c r="F21" s="10" t="s">
        <v>37</v>
      </c>
      <c r="G21" s="14" t="s">
        <v>11</v>
      </c>
      <c r="H21" s="15"/>
      <c r="I21" s="15"/>
      <c r="J21" s="12"/>
    </row>
    <row r="22" spans="1:16" ht="79.2" x14ac:dyDescent="0.3">
      <c r="A22" s="8">
        <v>9</v>
      </c>
      <c r="B22" s="13" t="s">
        <v>17</v>
      </c>
      <c r="C22" s="9" t="s">
        <v>7</v>
      </c>
      <c r="D22" s="9">
        <v>702</v>
      </c>
      <c r="E22" s="10" t="s">
        <v>46</v>
      </c>
      <c r="F22" s="10" t="s">
        <v>38</v>
      </c>
      <c r="G22" s="14" t="s">
        <v>11</v>
      </c>
      <c r="H22" s="15"/>
      <c r="I22" s="15"/>
      <c r="J22" s="12"/>
    </row>
    <row r="23" spans="1:16" ht="42" customHeight="1" x14ac:dyDescent="0.3">
      <c r="A23" s="59">
        <v>10</v>
      </c>
      <c r="B23" s="67" t="s">
        <v>18</v>
      </c>
      <c r="C23" s="61" t="s">
        <v>7</v>
      </c>
      <c r="D23" s="68">
        <v>702</v>
      </c>
      <c r="E23" s="70" t="s">
        <v>46</v>
      </c>
      <c r="F23" s="70" t="s">
        <v>39</v>
      </c>
      <c r="G23" s="72">
        <v>1740</v>
      </c>
      <c r="H23" s="72">
        <v>1740</v>
      </c>
      <c r="I23" s="72">
        <f>H23*100/G23</f>
        <v>100</v>
      </c>
      <c r="J23" s="64"/>
      <c r="M23" s="6"/>
      <c r="N23" s="6"/>
      <c r="O23" s="7"/>
    </row>
    <row r="24" spans="1:16" ht="40.799999999999997" customHeight="1" x14ac:dyDescent="0.3">
      <c r="A24" s="59"/>
      <c r="B24" s="67"/>
      <c r="C24" s="61"/>
      <c r="D24" s="69"/>
      <c r="E24" s="71"/>
      <c r="F24" s="71"/>
      <c r="G24" s="73"/>
      <c r="H24" s="73"/>
      <c r="I24" s="73"/>
      <c r="J24" s="64"/>
      <c r="N24" s="3"/>
      <c r="P24" s="4"/>
    </row>
    <row r="25" spans="1:16" s="52" customFormat="1" x14ac:dyDescent="0.3">
      <c r="A25" s="65">
        <v>11</v>
      </c>
      <c r="B25" s="66" t="s">
        <v>76</v>
      </c>
      <c r="C25" s="54" t="s">
        <v>9</v>
      </c>
      <c r="D25" s="48">
        <v>702</v>
      </c>
      <c r="E25" s="49" t="s">
        <v>45</v>
      </c>
      <c r="F25" s="49" t="s">
        <v>8</v>
      </c>
      <c r="G25" s="50">
        <f>G26</f>
        <v>843.7</v>
      </c>
      <c r="H25" s="50">
        <f>H26</f>
        <v>843.7</v>
      </c>
      <c r="I25" s="50">
        <f>H25*100/G25</f>
        <v>100</v>
      </c>
      <c r="J25" s="55"/>
    </row>
    <row r="26" spans="1:16" s="52" customFormat="1" ht="79.2" x14ac:dyDescent="0.3">
      <c r="A26" s="65"/>
      <c r="B26" s="66"/>
      <c r="C26" s="48" t="s">
        <v>7</v>
      </c>
      <c r="D26" s="48">
        <v>702</v>
      </c>
      <c r="E26" s="49" t="s">
        <v>45</v>
      </c>
      <c r="F26" s="49" t="s">
        <v>8</v>
      </c>
      <c r="G26" s="50">
        <f>SUM(G27:G31)</f>
        <v>843.7</v>
      </c>
      <c r="H26" s="50">
        <f>SUM(H27:H31)</f>
        <v>843.7</v>
      </c>
      <c r="I26" s="50">
        <f>H26*100/G26</f>
        <v>100</v>
      </c>
      <c r="J26" s="51"/>
    </row>
    <row r="27" spans="1:16" ht="79.2" x14ac:dyDescent="0.3">
      <c r="A27" s="8">
        <v>12</v>
      </c>
      <c r="B27" s="13" t="s">
        <v>19</v>
      </c>
      <c r="C27" s="9" t="s">
        <v>7</v>
      </c>
      <c r="D27" s="9">
        <v>702</v>
      </c>
      <c r="E27" s="10" t="s">
        <v>45</v>
      </c>
      <c r="F27" s="10" t="s">
        <v>40</v>
      </c>
      <c r="G27" s="14" t="s">
        <v>11</v>
      </c>
      <c r="H27" s="15"/>
      <c r="I27" s="15"/>
      <c r="J27" s="12"/>
    </row>
    <row r="28" spans="1:16" ht="79.2" x14ac:dyDescent="0.3">
      <c r="A28" s="8">
        <v>13</v>
      </c>
      <c r="B28" s="13" t="s">
        <v>50</v>
      </c>
      <c r="C28" s="9" t="s">
        <v>7</v>
      </c>
      <c r="D28" s="9">
        <v>702</v>
      </c>
      <c r="E28" s="10" t="s">
        <v>45</v>
      </c>
      <c r="F28" s="10" t="s">
        <v>41</v>
      </c>
      <c r="G28" s="11">
        <v>843.7</v>
      </c>
      <c r="H28" s="11">
        <v>843.7</v>
      </c>
      <c r="I28" s="11">
        <f>H28*100/G28</f>
        <v>100</v>
      </c>
      <c r="J28" s="12"/>
    </row>
    <row r="29" spans="1:16" ht="79.2" x14ac:dyDescent="0.3">
      <c r="A29" s="8">
        <v>14</v>
      </c>
      <c r="B29" s="13" t="s">
        <v>20</v>
      </c>
      <c r="C29" s="9" t="s">
        <v>7</v>
      </c>
      <c r="D29" s="9">
        <v>702</v>
      </c>
      <c r="E29" s="10" t="s">
        <v>45</v>
      </c>
      <c r="F29" s="10" t="s">
        <v>42</v>
      </c>
      <c r="G29" s="14" t="s">
        <v>11</v>
      </c>
      <c r="H29" s="14"/>
      <c r="I29" s="14"/>
      <c r="J29" s="12"/>
    </row>
    <row r="30" spans="1:16" ht="79.2" x14ac:dyDescent="0.3">
      <c r="A30" s="8">
        <v>15</v>
      </c>
      <c r="B30" s="13" t="s">
        <v>21</v>
      </c>
      <c r="C30" s="9" t="s">
        <v>7</v>
      </c>
      <c r="D30" s="9">
        <v>702</v>
      </c>
      <c r="E30" s="10" t="s">
        <v>45</v>
      </c>
      <c r="F30" s="10" t="s">
        <v>43</v>
      </c>
      <c r="G30" s="14" t="s">
        <v>11</v>
      </c>
      <c r="H30" s="14"/>
      <c r="I30" s="14"/>
      <c r="J30" s="12"/>
    </row>
    <row r="31" spans="1:16" ht="79.2" x14ac:dyDescent="0.3">
      <c r="A31" s="8">
        <v>16</v>
      </c>
      <c r="B31" s="13" t="s">
        <v>22</v>
      </c>
      <c r="C31" s="9" t="s">
        <v>7</v>
      </c>
      <c r="D31" s="9">
        <v>702</v>
      </c>
      <c r="E31" s="10" t="s">
        <v>45</v>
      </c>
      <c r="F31" s="10" t="s">
        <v>44</v>
      </c>
      <c r="G31" s="14" t="s">
        <v>11</v>
      </c>
      <c r="H31" s="14"/>
      <c r="I31" s="14"/>
      <c r="J31" s="12"/>
    </row>
    <row r="32" spans="1:16" ht="16.8" x14ac:dyDescent="0.3">
      <c r="A32" s="5" t="s">
        <v>49</v>
      </c>
    </row>
    <row r="33" spans="1:9" ht="15.6" x14ac:dyDescent="0.3">
      <c r="A33" s="1"/>
    </row>
    <row r="34" spans="1:9" ht="15.6" x14ac:dyDescent="0.3">
      <c r="A34" s="2" t="s">
        <v>23</v>
      </c>
      <c r="I34" s="2" t="s">
        <v>24</v>
      </c>
    </row>
  </sheetData>
  <mergeCells count="38">
    <mergeCell ref="J23:J24"/>
    <mergeCell ref="A25:A26"/>
    <mergeCell ref="B25:B26"/>
    <mergeCell ref="A14:A15"/>
    <mergeCell ref="B14:B15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11:F13"/>
    <mergeCell ref="G11:G13"/>
    <mergeCell ref="H11:H13"/>
    <mergeCell ref="I11:I13"/>
    <mergeCell ref="J11:J13"/>
    <mergeCell ref="A11:A13"/>
    <mergeCell ref="B11:B13"/>
    <mergeCell ref="C11:C13"/>
    <mergeCell ref="D11:D13"/>
    <mergeCell ref="E11:E13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.70866141732283472" top="0.7480314960629921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7" workbookViewId="0">
      <selection activeCell="C34" sqref="A34:XFD36"/>
    </sheetView>
  </sheetViews>
  <sheetFormatPr defaultRowHeight="13.8" x14ac:dyDescent="0.25"/>
  <cols>
    <col min="1" max="1" width="8.88671875" style="18"/>
    <col min="2" max="2" width="50.21875" style="18" customWidth="1"/>
    <col min="3" max="3" width="24.5546875" style="18" customWidth="1"/>
    <col min="4" max="4" width="8.88671875" style="18"/>
    <col min="5" max="5" width="11.5546875" style="18" customWidth="1"/>
    <col min="6" max="6" width="10.109375" style="18" bestFit="1" customWidth="1"/>
    <col min="7" max="7" width="10.109375" style="18" customWidth="1"/>
    <col min="8" max="9" width="8.88671875" style="18"/>
    <col min="10" max="10" width="51.44140625" style="23" customWidth="1"/>
    <col min="11" max="16384" width="8.88671875" style="18"/>
  </cols>
  <sheetData>
    <row r="1" spans="1:10" ht="15.6" x14ac:dyDescent="0.25">
      <c r="A1" s="57" t="s">
        <v>0</v>
      </c>
      <c r="B1" s="57"/>
      <c r="C1" s="57"/>
      <c r="D1" s="57"/>
      <c r="E1" s="57"/>
      <c r="F1" s="57"/>
      <c r="G1" s="57"/>
      <c r="H1" s="57"/>
      <c r="I1" s="2"/>
      <c r="J1" s="2"/>
    </row>
    <row r="2" spans="1:10" ht="15.6" x14ac:dyDescent="0.25">
      <c r="A2" s="57" t="s">
        <v>1</v>
      </c>
      <c r="B2" s="57"/>
      <c r="C2" s="57"/>
      <c r="D2" s="57"/>
      <c r="E2" s="57"/>
      <c r="F2" s="57"/>
      <c r="G2" s="57"/>
      <c r="H2" s="57"/>
      <c r="I2" s="2"/>
      <c r="J2" s="2"/>
    </row>
    <row r="3" spans="1:10" ht="15.6" x14ac:dyDescent="0.25">
      <c r="A3" s="58" t="s">
        <v>73</v>
      </c>
      <c r="B3" s="58"/>
      <c r="C3" s="58"/>
      <c r="D3" s="58"/>
      <c r="E3" s="58"/>
      <c r="F3" s="58"/>
      <c r="G3" s="58"/>
      <c r="H3" s="58"/>
      <c r="I3" s="22"/>
      <c r="J3" s="22"/>
    </row>
    <row r="4" spans="1:10" ht="15.6" x14ac:dyDescent="0.25">
      <c r="A4" s="58" t="s">
        <v>77</v>
      </c>
      <c r="B4" s="58"/>
      <c r="C4" s="58"/>
      <c r="D4" s="58"/>
      <c r="E4" s="58"/>
      <c r="F4" s="58"/>
      <c r="G4" s="58"/>
      <c r="H4" s="58"/>
      <c r="I4" s="22"/>
      <c r="J4" s="22"/>
    </row>
    <row r="7" spans="1:10" x14ac:dyDescent="0.25">
      <c r="A7" s="78" t="s">
        <v>26</v>
      </c>
      <c r="B7" s="78" t="s">
        <v>25</v>
      </c>
      <c r="C7" s="78" t="s">
        <v>51</v>
      </c>
      <c r="D7" s="88" t="s">
        <v>52</v>
      </c>
      <c r="E7" s="88"/>
      <c r="F7" s="88"/>
      <c r="G7" s="88"/>
      <c r="H7" s="88"/>
    </row>
    <row r="8" spans="1:10" ht="41.4" x14ac:dyDescent="0.25">
      <c r="A8" s="78"/>
      <c r="B8" s="78"/>
      <c r="C8" s="78"/>
      <c r="D8" s="17" t="s">
        <v>2</v>
      </c>
      <c r="E8" s="17" t="s">
        <v>4</v>
      </c>
      <c r="F8" s="17" t="s">
        <v>53</v>
      </c>
      <c r="G8" s="17" t="s">
        <v>54</v>
      </c>
      <c r="H8" s="17" t="s">
        <v>6</v>
      </c>
    </row>
    <row r="9" spans="1:10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</row>
    <row r="10" spans="1:10" s="31" customFormat="1" ht="19.2" customHeight="1" x14ac:dyDescent="0.25">
      <c r="A10" s="85">
        <v>1</v>
      </c>
      <c r="B10" s="89" t="s">
        <v>74</v>
      </c>
      <c r="C10" s="28" t="s">
        <v>9</v>
      </c>
      <c r="D10" s="29" t="s">
        <v>8</v>
      </c>
      <c r="E10" s="29" t="s">
        <v>8</v>
      </c>
      <c r="F10" s="41">
        <f>F13+F40</f>
        <v>226.8</v>
      </c>
      <c r="G10" s="41">
        <f>G13+G40</f>
        <v>226.8</v>
      </c>
      <c r="H10" s="30">
        <f>G10/F10</f>
        <v>1</v>
      </c>
      <c r="J10" s="32"/>
    </row>
    <row r="11" spans="1:10" s="31" customFormat="1" ht="19.2" customHeight="1" x14ac:dyDescent="0.25">
      <c r="A11" s="86"/>
      <c r="B11" s="89"/>
      <c r="C11" s="28" t="s">
        <v>58</v>
      </c>
      <c r="D11" s="29" t="s">
        <v>8</v>
      </c>
      <c r="E11" s="29" t="s">
        <v>8</v>
      </c>
      <c r="F11" s="41">
        <f t="shared" ref="F11:G11" si="0">F14+F41</f>
        <v>0</v>
      </c>
      <c r="G11" s="41">
        <f t="shared" si="0"/>
        <v>0</v>
      </c>
      <c r="H11" s="30"/>
      <c r="J11" s="32"/>
    </row>
    <row r="12" spans="1:10" s="31" customFormat="1" ht="19.2" customHeight="1" x14ac:dyDescent="0.25">
      <c r="A12" s="87"/>
      <c r="B12" s="89"/>
      <c r="C12" s="28" t="s">
        <v>59</v>
      </c>
      <c r="D12" s="29" t="s">
        <v>8</v>
      </c>
      <c r="E12" s="29" t="s">
        <v>8</v>
      </c>
      <c r="F12" s="41">
        <f t="shared" ref="F12:G12" si="1">F15+F42</f>
        <v>226.8</v>
      </c>
      <c r="G12" s="41">
        <f t="shared" si="1"/>
        <v>226.8</v>
      </c>
      <c r="H12" s="30"/>
      <c r="J12" s="32"/>
    </row>
    <row r="13" spans="1:10" s="36" customFormat="1" ht="24" customHeight="1" x14ac:dyDescent="0.25">
      <c r="A13" s="80">
        <v>2</v>
      </c>
      <c r="B13" s="79" t="s">
        <v>75</v>
      </c>
      <c r="C13" s="33" t="s">
        <v>9</v>
      </c>
      <c r="D13" s="34" t="s">
        <v>8</v>
      </c>
      <c r="E13" s="34" t="s">
        <v>8</v>
      </c>
      <c r="F13" s="40">
        <f>F16+F19+F22+F25+F28+F31+F34+F37</f>
        <v>226.8</v>
      </c>
      <c r="G13" s="40">
        <f>G16+G19+G22+G25+G28+G31+G34+G37</f>
        <v>226.8</v>
      </c>
      <c r="H13" s="35"/>
      <c r="J13" s="37"/>
    </row>
    <row r="14" spans="1:10" s="36" customFormat="1" ht="24" customHeight="1" x14ac:dyDescent="0.25">
      <c r="A14" s="81"/>
      <c r="B14" s="79"/>
      <c r="C14" s="33" t="s">
        <v>58</v>
      </c>
      <c r="D14" s="34" t="s">
        <v>8</v>
      </c>
      <c r="E14" s="34" t="s">
        <v>8</v>
      </c>
      <c r="F14" s="40">
        <f t="shared" ref="F14:G14" si="2">F17+F20+F23+F26+F29+F32+F35+F38</f>
        <v>0</v>
      </c>
      <c r="G14" s="40">
        <f t="shared" si="2"/>
        <v>0</v>
      </c>
      <c r="H14" s="35"/>
      <c r="J14" s="37"/>
    </row>
    <row r="15" spans="1:10" s="36" customFormat="1" ht="24" customHeight="1" x14ac:dyDescent="0.25">
      <c r="A15" s="82"/>
      <c r="B15" s="79"/>
      <c r="C15" s="33" t="s">
        <v>59</v>
      </c>
      <c r="D15" s="34" t="s">
        <v>8</v>
      </c>
      <c r="E15" s="34" t="s">
        <v>8</v>
      </c>
      <c r="F15" s="40">
        <f t="shared" ref="F15:G15" si="3">F18+F21+F24+F27+F30+F33+F36+F39</f>
        <v>226.8</v>
      </c>
      <c r="G15" s="40">
        <f t="shared" si="3"/>
        <v>226.8</v>
      </c>
      <c r="H15" s="35"/>
      <c r="J15" s="38" t="s">
        <v>65</v>
      </c>
    </row>
    <row r="16" spans="1:10" ht="18.600000000000001" customHeight="1" x14ac:dyDescent="0.25">
      <c r="A16" s="74">
        <v>3</v>
      </c>
      <c r="B16" s="77" t="s">
        <v>66</v>
      </c>
      <c r="C16" s="19" t="s">
        <v>9</v>
      </c>
      <c r="D16" s="24" t="s">
        <v>8</v>
      </c>
      <c r="E16" s="24" t="s">
        <v>8</v>
      </c>
      <c r="F16" s="27">
        <f>SUM(F17:F18)</f>
        <v>0</v>
      </c>
      <c r="G16" s="27">
        <f>SUM(G17:G18)</f>
        <v>0</v>
      </c>
      <c r="H16" s="26"/>
      <c r="J16" s="21"/>
    </row>
    <row r="17" spans="1:10" ht="18.600000000000001" customHeight="1" x14ac:dyDescent="0.25">
      <c r="A17" s="75"/>
      <c r="B17" s="77"/>
      <c r="C17" s="19" t="s">
        <v>58</v>
      </c>
      <c r="F17" s="25"/>
      <c r="G17" s="25"/>
      <c r="H17" s="26"/>
      <c r="J17" s="21"/>
    </row>
    <row r="18" spans="1:10" ht="18.600000000000001" customHeight="1" x14ac:dyDescent="0.25">
      <c r="A18" s="76"/>
      <c r="B18" s="77"/>
      <c r="C18" s="19" t="s">
        <v>59</v>
      </c>
      <c r="D18" s="24" t="s">
        <v>8</v>
      </c>
      <c r="E18" s="24" t="s">
        <v>8</v>
      </c>
      <c r="F18" s="25"/>
      <c r="G18" s="25"/>
      <c r="H18" s="26"/>
      <c r="J18" s="21"/>
    </row>
    <row r="19" spans="1:10" ht="18.600000000000001" customHeight="1" x14ac:dyDescent="0.25">
      <c r="A19" s="74">
        <v>4</v>
      </c>
      <c r="B19" s="77" t="s">
        <v>67</v>
      </c>
      <c r="C19" s="19" t="s">
        <v>9</v>
      </c>
      <c r="D19" s="24" t="s">
        <v>8</v>
      </c>
      <c r="E19" s="24" t="s">
        <v>8</v>
      </c>
      <c r="F19" s="27">
        <f>SUM(F20:F21)</f>
        <v>0</v>
      </c>
      <c r="G19" s="27">
        <f>SUM(G20:G21)</f>
        <v>0</v>
      </c>
      <c r="H19" s="26"/>
      <c r="J19" s="21"/>
    </row>
    <row r="20" spans="1:10" ht="18.600000000000001" customHeight="1" x14ac:dyDescent="0.25">
      <c r="A20" s="75"/>
      <c r="B20" s="77"/>
      <c r="C20" s="19" t="s">
        <v>58</v>
      </c>
      <c r="D20" s="24" t="s">
        <v>8</v>
      </c>
      <c r="E20" s="24" t="s">
        <v>8</v>
      </c>
      <c r="F20" s="25"/>
      <c r="G20" s="25"/>
      <c r="H20" s="26"/>
      <c r="J20" s="21"/>
    </row>
    <row r="21" spans="1:10" ht="18.600000000000001" customHeight="1" x14ac:dyDescent="0.25">
      <c r="A21" s="76"/>
      <c r="B21" s="77"/>
      <c r="C21" s="19" t="s">
        <v>59</v>
      </c>
      <c r="D21" s="24" t="s">
        <v>8</v>
      </c>
      <c r="E21" s="24" t="s">
        <v>8</v>
      </c>
      <c r="F21" s="25"/>
      <c r="G21" s="25"/>
      <c r="H21" s="26"/>
      <c r="J21" s="21"/>
    </row>
    <row r="22" spans="1:10" ht="32.4" customHeight="1" x14ac:dyDescent="0.25">
      <c r="A22" s="74">
        <v>5</v>
      </c>
      <c r="B22" s="77" t="s">
        <v>68</v>
      </c>
      <c r="C22" s="19" t="s">
        <v>9</v>
      </c>
      <c r="D22" s="24" t="s">
        <v>8</v>
      </c>
      <c r="E22" s="24" t="s">
        <v>8</v>
      </c>
      <c r="F22" s="27">
        <f>SUM(F23:F24)</f>
        <v>0</v>
      </c>
      <c r="G22" s="27">
        <f>SUM(G23:G24)</f>
        <v>0</v>
      </c>
      <c r="H22" s="26"/>
      <c r="J22" s="83"/>
    </row>
    <row r="23" spans="1:10" ht="32.4" customHeight="1" x14ac:dyDescent="0.25">
      <c r="A23" s="75"/>
      <c r="B23" s="77"/>
      <c r="C23" s="19" t="s">
        <v>58</v>
      </c>
      <c r="D23" s="24" t="s">
        <v>8</v>
      </c>
      <c r="E23" s="24" t="s">
        <v>8</v>
      </c>
      <c r="F23" s="25"/>
      <c r="G23" s="25"/>
      <c r="H23" s="26"/>
      <c r="J23" s="83"/>
    </row>
    <row r="24" spans="1:10" ht="32.4" customHeight="1" x14ac:dyDescent="0.25">
      <c r="A24" s="76"/>
      <c r="B24" s="77"/>
      <c r="C24" s="19" t="s">
        <v>59</v>
      </c>
      <c r="D24" s="24" t="s">
        <v>8</v>
      </c>
      <c r="E24" s="24" t="s">
        <v>8</v>
      </c>
      <c r="F24" s="25"/>
      <c r="G24" s="25"/>
      <c r="H24" s="26"/>
      <c r="J24" s="84"/>
    </row>
    <row r="25" spans="1:10" ht="22.8" customHeight="1" x14ac:dyDescent="0.25">
      <c r="A25" s="74">
        <v>6</v>
      </c>
      <c r="B25" s="77" t="s">
        <v>69</v>
      </c>
      <c r="C25" s="19" t="s">
        <v>9</v>
      </c>
      <c r="D25" s="24" t="s">
        <v>8</v>
      </c>
      <c r="E25" s="24" t="s">
        <v>8</v>
      </c>
      <c r="F25" s="27">
        <f>SUM(F26:F27)</f>
        <v>0</v>
      </c>
      <c r="G25" s="27">
        <f>SUM(G26:G27)</f>
        <v>0</v>
      </c>
      <c r="H25" s="26"/>
      <c r="J25" s="84"/>
    </row>
    <row r="26" spans="1:10" ht="22.8" customHeight="1" x14ac:dyDescent="0.25">
      <c r="A26" s="75"/>
      <c r="B26" s="77"/>
      <c r="C26" s="19" t="s">
        <v>58</v>
      </c>
      <c r="D26" s="24" t="s">
        <v>8</v>
      </c>
      <c r="E26" s="24" t="s">
        <v>8</v>
      </c>
      <c r="F26" s="25"/>
      <c r="G26" s="25"/>
      <c r="H26" s="26"/>
      <c r="J26" s="21"/>
    </row>
    <row r="27" spans="1:10" ht="22.8" customHeight="1" x14ac:dyDescent="0.25">
      <c r="A27" s="76"/>
      <c r="B27" s="77"/>
      <c r="C27" s="19" t="s">
        <v>59</v>
      </c>
      <c r="D27" s="24" t="s">
        <v>8</v>
      </c>
      <c r="E27" s="24" t="s">
        <v>8</v>
      </c>
      <c r="F27" s="25"/>
      <c r="G27" s="25"/>
      <c r="H27" s="26"/>
      <c r="J27" s="21"/>
    </row>
    <row r="28" spans="1:10" ht="27.6" customHeight="1" x14ac:dyDescent="0.25">
      <c r="A28" s="74">
        <v>7</v>
      </c>
      <c r="B28" s="77" t="s">
        <v>70</v>
      </c>
      <c r="C28" s="19" t="s">
        <v>9</v>
      </c>
      <c r="D28" s="24" t="s">
        <v>8</v>
      </c>
      <c r="E28" s="24" t="s">
        <v>8</v>
      </c>
      <c r="F28" s="27">
        <f>SUM(F29:F30)</f>
        <v>0</v>
      </c>
      <c r="G28" s="27">
        <f>SUM(G29:G30)</f>
        <v>0</v>
      </c>
      <c r="H28" s="26"/>
      <c r="J28" s="21"/>
    </row>
    <row r="29" spans="1:10" ht="27.6" customHeight="1" x14ac:dyDescent="0.25">
      <c r="A29" s="75"/>
      <c r="B29" s="77"/>
      <c r="C29" s="19" t="s">
        <v>58</v>
      </c>
      <c r="D29" s="24" t="s">
        <v>8</v>
      </c>
      <c r="E29" s="24" t="s">
        <v>8</v>
      </c>
      <c r="F29" s="25"/>
      <c r="G29" s="25"/>
      <c r="H29" s="26"/>
      <c r="J29" s="21"/>
    </row>
    <row r="30" spans="1:10" ht="27.6" customHeight="1" x14ac:dyDescent="0.25">
      <c r="A30" s="76"/>
      <c r="B30" s="77"/>
      <c r="C30" s="19" t="s">
        <v>59</v>
      </c>
      <c r="D30" s="24" t="s">
        <v>8</v>
      </c>
      <c r="E30" s="24" t="s">
        <v>8</v>
      </c>
      <c r="F30" s="25"/>
      <c r="G30" s="25"/>
      <c r="H30" s="26"/>
      <c r="J30" s="21"/>
    </row>
    <row r="31" spans="1:10" ht="23.4" customHeight="1" x14ac:dyDescent="0.25">
      <c r="A31" s="74">
        <v>8</v>
      </c>
      <c r="B31" s="77" t="s">
        <v>71</v>
      </c>
      <c r="C31" s="19" t="s">
        <v>9</v>
      </c>
      <c r="D31" s="24" t="s">
        <v>8</v>
      </c>
      <c r="E31" s="24" t="s">
        <v>8</v>
      </c>
      <c r="F31" s="27">
        <f>SUM(F32:F33)</f>
        <v>0</v>
      </c>
      <c r="G31" s="27">
        <f>SUM(G32:G33)</f>
        <v>0</v>
      </c>
      <c r="H31" s="26"/>
    </row>
    <row r="32" spans="1:10" ht="23.4" customHeight="1" x14ac:dyDescent="0.25">
      <c r="A32" s="75"/>
      <c r="B32" s="77"/>
      <c r="C32" s="19" t="s">
        <v>58</v>
      </c>
      <c r="D32" s="24" t="s">
        <v>8</v>
      </c>
      <c r="E32" s="24" t="s">
        <v>8</v>
      </c>
      <c r="F32" s="25"/>
      <c r="G32" s="25"/>
      <c r="H32" s="26"/>
    </row>
    <row r="33" spans="1:10" ht="23.4" customHeight="1" x14ac:dyDescent="0.25">
      <c r="A33" s="76"/>
      <c r="B33" s="77"/>
      <c r="C33" s="19" t="s">
        <v>59</v>
      </c>
      <c r="D33" s="24" t="s">
        <v>8</v>
      </c>
      <c r="E33" s="24" t="s">
        <v>8</v>
      </c>
      <c r="F33" s="25"/>
      <c r="G33" s="25"/>
      <c r="H33" s="26"/>
    </row>
    <row r="34" spans="1:10" ht="19.2" customHeight="1" x14ac:dyDescent="0.25">
      <c r="A34" s="74">
        <v>9</v>
      </c>
      <c r="B34" s="77" t="s">
        <v>17</v>
      </c>
      <c r="C34" s="19" t="s">
        <v>9</v>
      </c>
      <c r="D34" s="24" t="s">
        <v>8</v>
      </c>
      <c r="E34" s="24" t="s">
        <v>8</v>
      </c>
      <c r="F34" s="27">
        <f>SUM(F35:F36)</f>
        <v>0</v>
      </c>
      <c r="G34" s="27">
        <f>SUM(G35:G36)</f>
        <v>0</v>
      </c>
      <c r="H34" s="26"/>
    </row>
    <row r="35" spans="1:10" ht="19.2" customHeight="1" x14ac:dyDescent="0.25">
      <c r="A35" s="75"/>
      <c r="B35" s="77"/>
      <c r="C35" s="19" t="s">
        <v>58</v>
      </c>
      <c r="D35" s="24" t="s">
        <v>8</v>
      </c>
      <c r="E35" s="24" t="s">
        <v>8</v>
      </c>
      <c r="F35" s="25"/>
      <c r="G35" s="25"/>
      <c r="H35" s="26"/>
    </row>
    <row r="36" spans="1:10" ht="19.2" customHeight="1" x14ac:dyDescent="0.25">
      <c r="A36" s="76"/>
      <c r="B36" s="77"/>
      <c r="C36" s="19" t="s">
        <v>59</v>
      </c>
      <c r="D36" s="24" t="s">
        <v>8</v>
      </c>
      <c r="E36" s="24" t="s">
        <v>8</v>
      </c>
      <c r="F36" s="25"/>
      <c r="G36" s="25"/>
      <c r="H36" s="26"/>
    </row>
    <row r="37" spans="1:10" ht="19.2" customHeight="1" x14ac:dyDescent="0.25">
      <c r="A37" s="74">
        <v>10</v>
      </c>
      <c r="B37" s="77" t="s">
        <v>18</v>
      </c>
      <c r="C37" s="19" t="s">
        <v>9</v>
      </c>
      <c r="D37" s="24" t="s">
        <v>8</v>
      </c>
      <c r="E37" s="24" t="s">
        <v>8</v>
      </c>
      <c r="F37" s="25">
        <f>SUM(F38:F39)</f>
        <v>226.8</v>
      </c>
      <c r="G37" s="25">
        <f>SUM(G38:G39)</f>
        <v>226.8</v>
      </c>
      <c r="H37" s="26"/>
    </row>
    <row r="38" spans="1:10" ht="19.2" customHeight="1" x14ac:dyDescent="0.25">
      <c r="A38" s="75"/>
      <c r="B38" s="77"/>
      <c r="C38" s="19" t="s">
        <v>58</v>
      </c>
      <c r="D38" s="24" t="s">
        <v>8</v>
      </c>
      <c r="E38" s="24" t="s">
        <v>8</v>
      </c>
      <c r="F38" s="25"/>
      <c r="G38" s="25"/>
      <c r="H38" s="26"/>
    </row>
    <row r="39" spans="1:10" ht="19.2" customHeight="1" x14ac:dyDescent="0.25">
      <c r="A39" s="76"/>
      <c r="B39" s="77"/>
      <c r="C39" s="19" t="s">
        <v>59</v>
      </c>
      <c r="D39" s="24">
        <v>702</v>
      </c>
      <c r="E39" s="56" t="s">
        <v>39</v>
      </c>
      <c r="F39" s="25">
        <v>226.8</v>
      </c>
      <c r="G39" s="25">
        <v>226.8</v>
      </c>
      <c r="H39" s="26">
        <f t="shared" ref="H39" si="4">G39/F39</f>
        <v>1</v>
      </c>
    </row>
    <row r="40" spans="1:10" s="36" customFormat="1" ht="23.4" customHeight="1" x14ac:dyDescent="0.25">
      <c r="A40" s="80">
        <v>11</v>
      </c>
      <c r="B40" s="79" t="s">
        <v>76</v>
      </c>
      <c r="C40" s="33" t="s">
        <v>9</v>
      </c>
      <c r="D40" s="34" t="s">
        <v>8</v>
      </c>
      <c r="E40" s="34" t="s">
        <v>8</v>
      </c>
      <c r="F40" s="39">
        <f>F43+F46+F49+F52+F55</f>
        <v>0</v>
      </c>
      <c r="G40" s="39">
        <f>G43+G46+G49+G52+G55</f>
        <v>0</v>
      </c>
      <c r="H40" s="35"/>
      <c r="J40" s="37"/>
    </row>
    <row r="41" spans="1:10" s="36" customFormat="1" ht="23.4" customHeight="1" x14ac:dyDescent="0.25">
      <c r="A41" s="81"/>
      <c r="B41" s="79"/>
      <c r="C41" s="33" t="s">
        <v>58</v>
      </c>
      <c r="D41" s="34" t="s">
        <v>8</v>
      </c>
      <c r="E41" s="34" t="s">
        <v>8</v>
      </c>
      <c r="F41" s="39">
        <f t="shared" ref="F41:G41" si="5">F44+F47+F50+F53+F56</f>
        <v>0</v>
      </c>
      <c r="G41" s="39">
        <f t="shared" si="5"/>
        <v>0</v>
      </c>
      <c r="H41" s="35"/>
      <c r="J41" s="37"/>
    </row>
    <row r="42" spans="1:10" s="36" customFormat="1" ht="23.4" customHeight="1" x14ac:dyDescent="0.25">
      <c r="A42" s="82"/>
      <c r="B42" s="79"/>
      <c r="C42" s="33" t="s">
        <v>59</v>
      </c>
      <c r="D42" s="34" t="s">
        <v>8</v>
      </c>
      <c r="E42" s="34" t="s">
        <v>8</v>
      </c>
      <c r="F42" s="39">
        <f t="shared" ref="F42:G42" si="6">F45+F48+F51+F54+F57</f>
        <v>0</v>
      </c>
      <c r="G42" s="39">
        <f t="shared" si="6"/>
        <v>0</v>
      </c>
      <c r="H42" s="35"/>
      <c r="J42" s="37"/>
    </row>
    <row r="43" spans="1:10" x14ac:dyDescent="0.25">
      <c r="A43" s="74">
        <v>12</v>
      </c>
      <c r="B43" s="77" t="s">
        <v>19</v>
      </c>
      <c r="C43" s="19" t="s">
        <v>9</v>
      </c>
      <c r="D43" s="24" t="s">
        <v>8</v>
      </c>
      <c r="E43" s="24" t="s">
        <v>8</v>
      </c>
      <c r="F43" s="27">
        <f>SUM(F44:F45)</f>
        <v>0</v>
      </c>
      <c r="G43" s="27">
        <f>SUM(G44:G45)</f>
        <v>0</v>
      </c>
      <c r="H43" s="26"/>
    </row>
    <row r="44" spans="1:10" x14ac:dyDescent="0.25">
      <c r="A44" s="75"/>
      <c r="B44" s="77"/>
      <c r="C44" s="19" t="s">
        <v>58</v>
      </c>
      <c r="D44" s="24" t="s">
        <v>8</v>
      </c>
      <c r="E44" s="24" t="s">
        <v>8</v>
      </c>
      <c r="F44" s="25"/>
      <c r="G44" s="25"/>
      <c r="H44" s="26"/>
    </row>
    <row r="45" spans="1:10" x14ac:dyDescent="0.25">
      <c r="A45" s="76"/>
      <c r="B45" s="77"/>
      <c r="C45" s="19" t="s">
        <v>59</v>
      </c>
      <c r="D45" s="24" t="s">
        <v>8</v>
      </c>
      <c r="E45" s="24" t="s">
        <v>8</v>
      </c>
      <c r="F45" s="25"/>
      <c r="G45" s="25"/>
      <c r="H45" s="26"/>
    </row>
    <row r="46" spans="1:10" ht="19.8" customHeight="1" x14ac:dyDescent="0.25">
      <c r="A46" s="74">
        <v>13</v>
      </c>
      <c r="B46" s="77" t="s">
        <v>50</v>
      </c>
      <c r="C46" s="19" t="s">
        <v>9</v>
      </c>
      <c r="D46" s="24" t="s">
        <v>8</v>
      </c>
      <c r="E46" s="24" t="s">
        <v>8</v>
      </c>
      <c r="F46" s="27">
        <f>SUM(F47:F48)</f>
        <v>0</v>
      </c>
      <c r="G46" s="27">
        <f>SUM(G47:G48)</f>
        <v>0</v>
      </c>
      <c r="H46" s="26"/>
    </row>
    <row r="47" spans="1:10" ht="19.8" customHeight="1" x14ac:dyDescent="0.25">
      <c r="A47" s="75"/>
      <c r="B47" s="77"/>
      <c r="C47" s="19" t="s">
        <v>58</v>
      </c>
      <c r="D47" s="24" t="s">
        <v>8</v>
      </c>
      <c r="E47" s="24" t="s">
        <v>8</v>
      </c>
      <c r="F47" s="25"/>
      <c r="G47" s="25"/>
      <c r="H47" s="26"/>
    </row>
    <row r="48" spans="1:10" ht="19.8" customHeight="1" x14ac:dyDescent="0.25">
      <c r="A48" s="76"/>
      <c r="B48" s="77"/>
      <c r="C48" s="19" t="s">
        <v>59</v>
      </c>
      <c r="D48" s="24" t="s">
        <v>8</v>
      </c>
      <c r="E48" s="24" t="s">
        <v>8</v>
      </c>
      <c r="F48" s="25"/>
      <c r="G48" s="25"/>
      <c r="H48" s="26"/>
    </row>
    <row r="49" spans="1:8" ht="19.8" customHeight="1" x14ac:dyDescent="0.25">
      <c r="A49" s="74">
        <v>14</v>
      </c>
      <c r="B49" s="77" t="s">
        <v>20</v>
      </c>
      <c r="C49" s="19" t="s">
        <v>9</v>
      </c>
      <c r="D49" s="24" t="s">
        <v>8</v>
      </c>
      <c r="E49" s="24" t="s">
        <v>8</v>
      </c>
      <c r="F49" s="27">
        <f>SUM(F50:F51)</f>
        <v>0</v>
      </c>
      <c r="G49" s="27">
        <f>SUM(G50:G51)</f>
        <v>0</v>
      </c>
      <c r="H49" s="26"/>
    </row>
    <row r="50" spans="1:8" ht="19.8" customHeight="1" x14ac:dyDescent="0.25">
      <c r="A50" s="75"/>
      <c r="B50" s="77"/>
      <c r="C50" s="19" t="s">
        <v>58</v>
      </c>
      <c r="D50" s="24" t="s">
        <v>8</v>
      </c>
      <c r="E50" s="24" t="s">
        <v>8</v>
      </c>
      <c r="F50" s="25"/>
      <c r="G50" s="25"/>
      <c r="H50" s="26"/>
    </row>
    <row r="51" spans="1:8" ht="19.8" customHeight="1" x14ac:dyDescent="0.25">
      <c r="A51" s="76"/>
      <c r="B51" s="77"/>
      <c r="C51" s="19" t="s">
        <v>59</v>
      </c>
      <c r="D51" s="24" t="s">
        <v>8</v>
      </c>
      <c r="E51" s="24" t="s">
        <v>8</v>
      </c>
      <c r="F51" s="25"/>
      <c r="G51" s="25"/>
      <c r="H51" s="26"/>
    </row>
    <row r="52" spans="1:8" ht="19.8" customHeight="1" x14ac:dyDescent="0.25">
      <c r="A52" s="74">
        <v>15</v>
      </c>
      <c r="B52" s="77" t="s">
        <v>21</v>
      </c>
      <c r="C52" s="19" t="s">
        <v>9</v>
      </c>
      <c r="D52" s="24" t="s">
        <v>8</v>
      </c>
      <c r="E52" s="24" t="s">
        <v>8</v>
      </c>
      <c r="F52" s="27">
        <f>SUM(F53:F54)</f>
        <v>0</v>
      </c>
      <c r="G52" s="27">
        <f>SUM(G53:G54)</f>
        <v>0</v>
      </c>
      <c r="H52" s="26"/>
    </row>
    <row r="53" spans="1:8" ht="19.8" customHeight="1" x14ac:dyDescent="0.25">
      <c r="A53" s="75"/>
      <c r="B53" s="77"/>
      <c r="C53" s="19" t="s">
        <v>58</v>
      </c>
      <c r="D53" s="24" t="s">
        <v>8</v>
      </c>
      <c r="E53" s="24" t="s">
        <v>8</v>
      </c>
      <c r="F53" s="25"/>
      <c r="G53" s="25"/>
      <c r="H53" s="26"/>
    </row>
    <row r="54" spans="1:8" ht="19.8" customHeight="1" x14ac:dyDescent="0.25">
      <c r="A54" s="76"/>
      <c r="B54" s="77"/>
      <c r="C54" s="19" t="s">
        <v>59</v>
      </c>
      <c r="D54" s="24" t="s">
        <v>8</v>
      </c>
      <c r="E54" s="24" t="s">
        <v>8</v>
      </c>
      <c r="F54" s="25"/>
      <c r="G54" s="25"/>
      <c r="H54" s="26"/>
    </row>
    <row r="55" spans="1:8" x14ac:dyDescent="0.25">
      <c r="A55" s="74">
        <v>16</v>
      </c>
      <c r="B55" s="77" t="s">
        <v>22</v>
      </c>
      <c r="C55" s="19" t="s">
        <v>9</v>
      </c>
      <c r="D55" s="24" t="s">
        <v>8</v>
      </c>
      <c r="E55" s="24" t="s">
        <v>8</v>
      </c>
      <c r="F55" s="27">
        <f>SUM(F56:F57)</f>
        <v>0</v>
      </c>
      <c r="G55" s="27">
        <f>SUM(G56:G57)</f>
        <v>0</v>
      </c>
      <c r="H55" s="26"/>
    </row>
    <row r="56" spans="1:8" x14ac:dyDescent="0.25">
      <c r="A56" s="75"/>
      <c r="B56" s="77"/>
      <c r="C56" s="19" t="s">
        <v>58</v>
      </c>
      <c r="D56" s="24" t="s">
        <v>8</v>
      </c>
      <c r="E56" s="24" t="s">
        <v>8</v>
      </c>
      <c r="F56" s="25"/>
      <c r="G56" s="25"/>
      <c r="H56" s="26"/>
    </row>
    <row r="57" spans="1:8" x14ac:dyDescent="0.25">
      <c r="A57" s="76"/>
      <c r="B57" s="77"/>
      <c r="C57" s="19" t="s">
        <v>59</v>
      </c>
      <c r="D57" s="24" t="s">
        <v>8</v>
      </c>
      <c r="E57" s="24" t="s">
        <v>8</v>
      </c>
      <c r="F57" s="25"/>
      <c r="G57" s="25"/>
      <c r="H57" s="26"/>
    </row>
  </sheetData>
  <mergeCells count="42">
    <mergeCell ref="A10:A12"/>
    <mergeCell ref="A13:A15"/>
    <mergeCell ref="B7:B8"/>
    <mergeCell ref="C7:C8"/>
    <mergeCell ref="D7:H7"/>
    <mergeCell ref="B10:B12"/>
    <mergeCell ref="B13:B15"/>
    <mergeCell ref="J22:J23"/>
    <mergeCell ref="J24:J25"/>
    <mergeCell ref="B16:B18"/>
    <mergeCell ref="A16:A18"/>
    <mergeCell ref="B19:B21"/>
    <mergeCell ref="A19:A21"/>
    <mergeCell ref="A22:A24"/>
    <mergeCell ref="A25:A27"/>
    <mergeCell ref="A49:A51"/>
    <mergeCell ref="A52:A54"/>
    <mergeCell ref="A55:A57"/>
    <mergeCell ref="B40:B42"/>
    <mergeCell ref="B43:B45"/>
    <mergeCell ref="B46:B48"/>
    <mergeCell ref="B49:B51"/>
    <mergeCell ref="B52:B54"/>
    <mergeCell ref="B55:B57"/>
    <mergeCell ref="A40:A42"/>
    <mergeCell ref="A43:A45"/>
    <mergeCell ref="A1:H1"/>
    <mergeCell ref="A3:H3"/>
    <mergeCell ref="A2:H2"/>
    <mergeCell ref="A4:H4"/>
    <mergeCell ref="A46:A48"/>
    <mergeCell ref="A28:A30"/>
    <mergeCell ref="A31:A33"/>
    <mergeCell ref="A34:A36"/>
    <mergeCell ref="A37:A39"/>
    <mergeCell ref="B28:B30"/>
    <mergeCell ref="B22:B24"/>
    <mergeCell ref="B31:B33"/>
    <mergeCell ref="B34:B36"/>
    <mergeCell ref="B37:B39"/>
    <mergeCell ref="B25:B27"/>
    <mergeCell ref="A7:A8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A5" sqref="A5"/>
    </sheetView>
  </sheetViews>
  <sheetFormatPr defaultRowHeight="13.8" x14ac:dyDescent="0.25"/>
  <cols>
    <col min="1" max="1" width="6.21875" style="18" bestFit="1" customWidth="1"/>
    <col min="2" max="2" width="51.33203125" style="18" customWidth="1"/>
    <col min="3" max="3" width="34.77734375" style="18" customWidth="1"/>
    <col min="4" max="5" width="16" style="18" customWidth="1"/>
    <col min="6" max="8" width="8.88671875" style="18"/>
    <col min="9" max="9" width="23.44140625" style="18" customWidth="1"/>
    <col min="10" max="16384" width="8.88671875" style="18"/>
  </cols>
  <sheetData>
    <row r="1" spans="1:9" ht="15.6" x14ac:dyDescent="0.25">
      <c r="A1" s="57" t="s">
        <v>0</v>
      </c>
      <c r="B1" s="57"/>
      <c r="C1" s="57"/>
      <c r="D1" s="57"/>
      <c r="E1" s="57"/>
      <c r="F1" s="2"/>
      <c r="G1" s="2"/>
      <c r="H1" s="2"/>
    </row>
    <row r="2" spans="1:9" ht="15.6" x14ac:dyDescent="0.25">
      <c r="A2" s="90" t="s">
        <v>1</v>
      </c>
      <c r="B2" s="90"/>
      <c r="C2" s="90"/>
      <c r="D2" s="90"/>
      <c r="E2" s="90"/>
      <c r="F2" s="2"/>
      <c r="G2" s="2"/>
      <c r="H2" s="2"/>
    </row>
    <row r="3" spans="1:9" ht="15.6" x14ac:dyDescent="0.25">
      <c r="A3" s="58" t="s">
        <v>73</v>
      </c>
      <c r="B3" s="58"/>
      <c r="C3" s="58"/>
      <c r="D3" s="58"/>
      <c r="E3" s="58"/>
      <c r="F3" s="22"/>
      <c r="G3" s="22"/>
      <c r="H3" s="22"/>
    </row>
    <row r="4" spans="1:9" ht="15.6" x14ac:dyDescent="0.25">
      <c r="A4" s="58" t="s">
        <v>78</v>
      </c>
      <c r="B4" s="58"/>
      <c r="C4" s="58"/>
      <c r="D4" s="58"/>
      <c r="E4" s="58"/>
      <c r="F4" s="22"/>
      <c r="G4" s="22"/>
      <c r="H4" s="22"/>
    </row>
    <row r="7" spans="1:9" x14ac:dyDescent="0.25">
      <c r="A7" s="78" t="s">
        <v>72</v>
      </c>
      <c r="B7" s="78" t="s">
        <v>25</v>
      </c>
      <c r="C7" s="78" t="s">
        <v>51</v>
      </c>
      <c r="D7" s="88" t="s">
        <v>55</v>
      </c>
      <c r="E7" s="88"/>
    </row>
    <row r="8" spans="1:9" ht="27.6" x14ac:dyDescent="0.25">
      <c r="A8" s="78"/>
      <c r="B8" s="78"/>
      <c r="C8" s="78"/>
      <c r="D8" s="17" t="s">
        <v>56</v>
      </c>
      <c r="E8" s="17" t="s">
        <v>57</v>
      </c>
    </row>
    <row r="9" spans="1:9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</row>
    <row r="10" spans="1:9" ht="14.4" customHeight="1" x14ac:dyDescent="0.25">
      <c r="A10" s="92">
        <v>1</v>
      </c>
      <c r="B10" s="89" t="s">
        <v>74</v>
      </c>
      <c r="C10" s="28" t="s">
        <v>9</v>
      </c>
      <c r="D10" s="44">
        <f>D16+D70</f>
        <v>4342</v>
      </c>
      <c r="E10" s="44">
        <f>E16+E70</f>
        <v>4342</v>
      </c>
      <c r="I10" s="77"/>
    </row>
    <row r="11" spans="1:9" x14ac:dyDescent="0.25">
      <c r="A11" s="92"/>
      <c r="B11" s="89"/>
      <c r="C11" s="28" t="s">
        <v>60</v>
      </c>
      <c r="D11" s="44">
        <f t="shared" ref="D11:E11" si="0">D17+D71</f>
        <v>0</v>
      </c>
      <c r="E11" s="44">
        <f t="shared" si="0"/>
        <v>0</v>
      </c>
      <c r="I11" s="77"/>
    </row>
    <row r="12" spans="1:9" x14ac:dyDescent="0.25">
      <c r="A12" s="92"/>
      <c r="B12" s="89"/>
      <c r="C12" s="28" t="s">
        <v>61</v>
      </c>
      <c r="D12" s="44">
        <f t="shared" ref="D12:E12" si="1">D18+D72</f>
        <v>226.8</v>
      </c>
      <c r="E12" s="44">
        <f t="shared" si="1"/>
        <v>226.8</v>
      </c>
      <c r="I12" s="77"/>
    </row>
    <row r="13" spans="1:9" ht="14.4" customHeight="1" x14ac:dyDescent="0.25">
      <c r="A13" s="92"/>
      <c r="B13" s="89"/>
      <c r="C13" s="42" t="s">
        <v>62</v>
      </c>
      <c r="D13" s="44">
        <f t="shared" ref="D13:E13" si="2">D19+D73</f>
        <v>2615.1999999999998</v>
      </c>
      <c r="E13" s="44">
        <f t="shared" si="2"/>
        <v>2615.1999999999998</v>
      </c>
    </row>
    <row r="14" spans="1:9" x14ac:dyDescent="0.25">
      <c r="A14" s="92"/>
      <c r="B14" s="89"/>
      <c r="C14" s="42" t="s">
        <v>63</v>
      </c>
      <c r="D14" s="44">
        <f t="shared" ref="D14:E14" si="3">D20+D74</f>
        <v>1500</v>
      </c>
      <c r="E14" s="44">
        <f t="shared" si="3"/>
        <v>1500</v>
      </c>
    </row>
    <row r="15" spans="1:9" x14ac:dyDescent="0.25">
      <c r="A15" s="92"/>
      <c r="B15" s="89"/>
      <c r="C15" s="42" t="s">
        <v>64</v>
      </c>
      <c r="D15" s="44">
        <f t="shared" ref="D15:E15" si="4">D21+D75</f>
        <v>0</v>
      </c>
      <c r="E15" s="44">
        <f t="shared" si="4"/>
        <v>0</v>
      </c>
    </row>
    <row r="16" spans="1:9" ht="14.4" customHeight="1" x14ac:dyDescent="0.25">
      <c r="A16" s="93">
        <v>2</v>
      </c>
      <c r="B16" s="79" t="s">
        <v>75</v>
      </c>
      <c r="C16" s="33" t="s">
        <v>9</v>
      </c>
      <c r="D16" s="45">
        <f>D22+D28+D34+D40+D46+D52+D58+D64</f>
        <v>3498.3</v>
      </c>
      <c r="E16" s="45">
        <f>E22+E28+E34+E40+E46+E52+E58+E64</f>
        <v>3498.3</v>
      </c>
    </row>
    <row r="17" spans="1:9" x14ac:dyDescent="0.25">
      <c r="A17" s="93"/>
      <c r="B17" s="79"/>
      <c r="C17" s="33" t="s">
        <v>60</v>
      </c>
      <c r="D17" s="45">
        <f t="shared" ref="D17:E17" si="5">D23+D29+D35+D41+D47+D53+D59+D65</f>
        <v>0</v>
      </c>
      <c r="E17" s="45">
        <f t="shared" si="5"/>
        <v>0</v>
      </c>
    </row>
    <row r="18" spans="1:9" x14ac:dyDescent="0.25">
      <c r="A18" s="93"/>
      <c r="B18" s="79"/>
      <c r="C18" s="33" t="s">
        <v>61</v>
      </c>
      <c r="D18" s="45">
        <f t="shared" ref="D18:E18" si="6">D24+D30+D36+D42+D48+D54+D60+D66</f>
        <v>226.8</v>
      </c>
      <c r="E18" s="45">
        <f t="shared" si="6"/>
        <v>226.8</v>
      </c>
    </row>
    <row r="19" spans="1:9" ht="14.4" customHeight="1" x14ac:dyDescent="0.25">
      <c r="A19" s="93"/>
      <c r="B19" s="79"/>
      <c r="C19" s="43" t="s">
        <v>62</v>
      </c>
      <c r="D19" s="45">
        <f t="shared" ref="D19:E19" si="7">D25+D31+D37+D43+D49+D55+D61+D67</f>
        <v>1771.5</v>
      </c>
      <c r="E19" s="45">
        <f t="shared" si="7"/>
        <v>1771.5</v>
      </c>
    </row>
    <row r="20" spans="1:9" x14ac:dyDescent="0.25">
      <c r="A20" s="93"/>
      <c r="B20" s="79"/>
      <c r="C20" s="43" t="s">
        <v>63</v>
      </c>
      <c r="D20" s="45">
        <f t="shared" ref="D20:E20" si="8">D26+D32+D38+D44+D50+D56+D62+D68</f>
        <v>1500</v>
      </c>
      <c r="E20" s="45">
        <f t="shared" si="8"/>
        <v>1500</v>
      </c>
    </row>
    <row r="21" spans="1:9" x14ac:dyDescent="0.25">
      <c r="A21" s="93"/>
      <c r="B21" s="79"/>
      <c r="C21" s="43" t="s">
        <v>64</v>
      </c>
      <c r="D21" s="45">
        <f t="shared" ref="D21:E21" si="9">D27+D33+D39+D45+D51+D57+D63+D69</f>
        <v>0</v>
      </c>
      <c r="E21" s="45">
        <f t="shared" si="9"/>
        <v>0</v>
      </c>
    </row>
    <row r="22" spans="1:9" ht="14.4" customHeight="1" x14ac:dyDescent="0.25">
      <c r="A22" s="91">
        <v>3</v>
      </c>
      <c r="B22" s="77" t="s">
        <v>66</v>
      </c>
      <c r="C22" s="19" t="s">
        <v>9</v>
      </c>
      <c r="D22" s="46">
        <f>SUM(D23:D27)</f>
        <v>0</v>
      </c>
      <c r="E22" s="46">
        <f>SUM(E23:E27)</f>
        <v>0</v>
      </c>
    </row>
    <row r="23" spans="1:9" x14ac:dyDescent="0.25">
      <c r="A23" s="91"/>
      <c r="B23" s="77"/>
      <c r="C23" s="19" t="s">
        <v>60</v>
      </c>
      <c r="D23" s="46"/>
      <c r="E23" s="46"/>
    </row>
    <row r="24" spans="1:9" x14ac:dyDescent="0.25">
      <c r="A24" s="91"/>
      <c r="B24" s="77"/>
      <c r="C24" s="19" t="s">
        <v>61</v>
      </c>
      <c r="D24" s="46"/>
      <c r="E24" s="46"/>
    </row>
    <row r="25" spans="1:9" ht="14.4" customHeight="1" x14ac:dyDescent="0.25">
      <c r="A25" s="91"/>
      <c r="B25" s="77"/>
      <c r="C25" s="20" t="s">
        <v>62</v>
      </c>
      <c r="D25" s="46"/>
      <c r="E25" s="46"/>
    </row>
    <row r="26" spans="1:9" x14ac:dyDescent="0.25">
      <c r="A26" s="91"/>
      <c r="B26" s="77"/>
      <c r="C26" s="20" t="s">
        <v>63</v>
      </c>
      <c r="D26" s="46"/>
      <c r="E26" s="46"/>
    </row>
    <row r="27" spans="1:9" x14ac:dyDescent="0.25">
      <c r="A27" s="91"/>
      <c r="B27" s="77"/>
      <c r="C27" s="20" t="s">
        <v>64</v>
      </c>
      <c r="D27" s="46"/>
      <c r="E27" s="46"/>
    </row>
    <row r="28" spans="1:9" ht="14.4" customHeight="1" x14ac:dyDescent="0.25">
      <c r="A28" s="91">
        <v>4</v>
      </c>
      <c r="B28" s="77" t="s">
        <v>67</v>
      </c>
      <c r="C28" s="19" t="s">
        <v>9</v>
      </c>
      <c r="D28" s="46">
        <f>SUM(D29:D33)</f>
        <v>0</v>
      </c>
      <c r="E28" s="46">
        <f>SUM(E29:E33)</f>
        <v>0</v>
      </c>
    </row>
    <row r="29" spans="1:9" x14ac:dyDescent="0.25">
      <c r="A29" s="91"/>
      <c r="B29" s="77"/>
      <c r="C29" s="19" t="s">
        <v>60</v>
      </c>
      <c r="D29" s="46"/>
      <c r="E29" s="46"/>
    </row>
    <row r="30" spans="1:9" x14ac:dyDescent="0.25">
      <c r="A30" s="91"/>
      <c r="B30" s="77"/>
      <c r="C30" s="19" t="s">
        <v>61</v>
      </c>
      <c r="D30" s="46"/>
      <c r="E30" s="46"/>
    </row>
    <row r="31" spans="1:9" ht="14.4" customHeight="1" x14ac:dyDescent="0.25">
      <c r="A31" s="91"/>
      <c r="B31" s="77"/>
      <c r="C31" s="20" t="s">
        <v>62</v>
      </c>
      <c r="D31" s="46"/>
      <c r="E31" s="46"/>
      <c r="I31" s="94"/>
    </row>
    <row r="32" spans="1:9" x14ac:dyDescent="0.25">
      <c r="A32" s="91"/>
      <c r="B32" s="77"/>
      <c r="C32" s="20" t="s">
        <v>63</v>
      </c>
      <c r="D32" s="46"/>
      <c r="E32" s="46"/>
      <c r="I32" s="94"/>
    </row>
    <row r="33" spans="1:9" x14ac:dyDescent="0.25">
      <c r="A33" s="91"/>
      <c r="B33" s="77"/>
      <c r="C33" s="20" t="s">
        <v>64</v>
      </c>
      <c r="D33" s="46"/>
      <c r="E33" s="46"/>
      <c r="I33" s="94"/>
    </row>
    <row r="34" spans="1:9" ht="14.4" customHeight="1" x14ac:dyDescent="0.25">
      <c r="A34" s="91">
        <v>5</v>
      </c>
      <c r="B34" s="77" t="s">
        <v>68</v>
      </c>
      <c r="C34" s="19" t="s">
        <v>9</v>
      </c>
      <c r="D34" s="46">
        <f>SUM(D35:D39)</f>
        <v>0</v>
      </c>
      <c r="E34" s="46">
        <f>SUM(E35:E39)</f>
        <v>0</v>
      </c>
      <c r="I34" s="94"/>
    </row>
    <row r="35" spans="1:9" x14ac:dyDescent="0.25">
      <c r="A35" s="91"/>
      <c r="B35" s="77"/>
      <c r="C35" s="19" t="s">
        <v>60</v>
      </c>
      <c r="D35" s="46"/>
      <c r="E35" s="46"/>
      <c r="I35" s="94"/>
    </row>
    <row r="36" spans="1:9" x14ac:dyDescent="0.25">
      <c r="A36" s="91"/>
      <c r="B36" s="77"/>
      <c r="C36" s="19" t="s">
        <v>61</v>
      </c>
      <c r="D36" s="46"/>
      <c r="E36" s="46"/>
      <c r="I36" s="94"/>
    </row>
    <row r="37" spans="1:9" ht="14.4" customHeight="1" x14ac:dyDescent="0.25">
      <c r="A37" s="91"/>
      <c r="B37" s="77"/>
      <c r="C37" s="20" t="s">
        <v>62</v>
      </c>
      <c r="D37" s="46"/>
      <c r="E37" s="46"/>
      <c r="I37" s="94"/>
    </row>
    <row r="38" spans="1:9" x14ac:dyDescent="0.25">
      <c r="A38" s="91"/>
      <c r="B38" s="77"/>
      <c r="C38" s="20" t="s">
        <v>63</v>
      </c>
      <c r="D38" s="46"/>
      <c r="E38" s="46"/>
      <c r="I38" s="94"/>
    </row>
    <row r="39" spans="1:9" x14ac:dyDescent="0.25">
      <c r="A39" s="91"/>
      <c r="B39" s="77"/>
      <c r="C39" s="20" t="s">
        <v>64</v>
      </c>
      <c r="D39" s="46"/>
      <c r="E39" s="46"/>
      <c r="I39" s="94"/>
    </row>
    <row r="40" spans="1:9" ht="14.4" customHeight="1" x14ac:dyDescent="0.25">
      <c r="A40" s="91">
        <v>6</v>
      </c>
      <c r="B40" s="77" t="s">
        <v>69</v>
      </c>
      <c r="C40" s="19" t="s">
        <v>9</v>
      </c>
      <c r="D40" s="46">
        <f>SUM(D41:D45)</f>
        <v>31.5</v>
      </c>
      <c r="E40" s="46">
        <f>SUM(E41:E45)</f>
        <v>31.5</v>
      </c>
      <c r="I40" s="94"/>
    </row>
    <row r="41" spans="1:9" x14ac:dyDescent="0.25">
      <c r="A41" s="91"/>
      <c r="B41" s="77"/>
      <c r="C41" s="19" t="s">
        <v>60</v>
      </c>
      <c r="D41" s="46"/>
      <c r="E41" s="46"/>
      <c r="I41" s="94"/>
    </row>
    <row r="42" spans="1:9" x14ac:dyDescent="0.25">
      <c r="A42" s="91"/>
      <c r="B42" s="77"/>
      <c r="C42" s="19" t="s">
        <v>61</v>
      </c>
      <c r="D42" s="46"/>
      <c r="E42" s="46"/>
      <c r="I42" s="94"/>
    </row>
    <row r="43" spans="1:9" ht="14.4" customHeight="1" x14ac:dyDescent="0.25">
      <c r="A43" s="91"/>
      <c r="B43" s="77"/>
      <c r="C43" s="20" t="s">
        <v>62</v>
      </c>
      <c r="D43" s="46">
        <v>31.5</v>
      </c>
      <c r="E43" s="46">
        <v>31.5</v>
      </c>
      <c r="I43" s="94"/>
    </row>
    <row r="44" spans="1:9" x14ac:dyDescent="0.25">
      <c r="A44" s="91"/>
      <c r="B44" s="77"/>
      <c r="C44" s="20" t="s">
        <v>63</v>
      </c>
      <c r="D44" s="46"/>
      <c r="E44" s="46"/>
      <c r="I44" s="94"/>
    </row>
    <row r="45" spans="1:9" x14ac:dyDescent="0.25">
      <c r="A45" s="91"/>
      <c r="B45" s="77"/>
      <c r="C45" s="20" t="s">
        <v>64</v>
      </c>
      <c r="D45" s="46"/>
      <c r="E45" s="46"/>
      <c r="I45" s="94"/>
    </row>
    <row r="46" spans="1:9" ht="14.4" customHeight="1" x14ac:dyDescent="0.25">
      <c r="A46" s="91">
        <v>7</v>
      </c>
      <c r="B46" s="77" t="s">
        <v>70</v>
      </c>
      <c r="C46" s="19" t="s">
        <v>9</v>
      </c>
      <c r="D46" s="46">
        <f>SUM(D47:D51)</f>
        <v>0</v>
      </c>
      <c r="E46" s="46">
        <f>SUM(E47:E51)</f>
        <v>0</v>
      </c>
    </row>
    <row r="47" spans="1:9" x14ac:dyDescent="0.25">
      <c r="A47" s="91"/>
      <c r="B47" s="77"/>
      <c r="C47" s="19" t="s">
        <v>60</v>
      </c>
      <c r="D47" s="46"/>
      <c r="E47" s="46"/>
    </row>
    <row r="48" spans="1:9" x14ac:dyDescent="0.25">
      <c r="A48" s="91"/>
      <c r="B48" s="77"/>
      <c r="C48" s="19" t="s">
        <v>61</v>
      </c>
      <c r="D48" s="46"/>
      <c r="E48" s="46"/>
    </row>
    <row r="49" spans="1:5" ht="14.4" customHeight="1" x14ac:dyDescent="0.25">
      <c r="A49" s="91"/>
      <c r="B49" s="77"/>
      <c r="C49" s="20" t="s">
        <v>62</v>
      </c>
      <c r="D49" s="46"/>
      <c r="E49" s="46"/>
    </row>
    <row r="50" spans="1:5" x14ac:dyDescent="0.25">
      <c r="A50" s="91"/>
      <c r="B50" s="77"/>
      <c r="C50" s="20" t="s">
        <v>63</v>
      </c>
      <c r="D50" s="46"/>
      <c r="E50" s="46"/>
    </row>
    <row r="51" spans="1:5" x14ac:dyDescent="0.25">
      <c r="A51" s="91"/>
      <c r="B51" s="77"/>
      <c r="C51" s="20" t="s">
        <v>64</v>
      </c>
      <c r="D51" s="46"/>
      <c r="E51" s="46"/>
    </row>
    <row r="52" spans="1:5" x14ac:dyDescent="0.25">
      <c r="A52" s="91">
        <v>8</v>
      </c>
      <c r="B52" s="77" t="s">
        <v>71</v>
      </c>
      <c r="C52" s="19" t="s">
        <v>9</v>
      </c>
      <c r="D52" s="46">
        <f>SUM(D53:D57)</f>
        <v>0</v>
      </c>
      <c r="E52" s="46">
        <f>SUM(E53:E57)</f>
        <v>0</v>
      </c>
    </row>
    <row r="53" spans="1:5" x14ac:dyDescent="0.25">
      <c r="A53" s="91"/>
      <c r="B53" s="77"/>
      <c r="C53" s="19" t="s">
        <v>60</v>
      </c>
      <c r="D53" s="46"/>
      <c r="E53" s="46"/>
    </row>
    <row r="54" spans="1:5" x14ac:dyDescent="0.25">
      <c r="A54" s="91"/>
      <c r="B54" s="77"/>
      <c r="C54" s="19" t="s">
        <v>61</v>
      </c>
      <c r="D54" s="46"/>
      <c r="E54" s="46"/>
    </row>
    <row r="55" spans="1:5" x14ac:dyDescent="0.25">
      <c r="A55" s="91"/>
      <c r="B55" s="77"/>
      <c r="C55" s="20" t="s">
        <v>62</v>
      </c>
      <c r="D55" s="46"/>
      <c r="E55" s="46"/>
    </row>
    <row r="56" spans="1:5" x14ac:dyDescent="0.25">
      <c r="A56" s="91"/>
      <c r="B56" s="77"/>
      <c r="C56" s="20" t="s">
        <v>63</v>
      </c>
      <c r="D56" s="46"/>
      <c r="E56" s="46"/>
    </row>
    <row r="57" spans="1:5" x14ac:dyDescent="0.25">
      <c r="A57" s="91"/>
      <c r="B57" s="77"/>
      <c r="C57" s="20" t="s">
        <v>64</v>
      </c>
      <c r="D57" s="46"/>
      <c r="E57" s="46"/>
    </row>
    <row r="58" spans="1:5" x14ac:dyDescent="0.25">
      <c r="A58" s="91">
        <v>9</v>
      </c>
      <c r="B58" s="77" t="s">
        <v>17</v>
      </c>
      <c r="C58" s="19" t="s">
        <v>9</v>
      </c>
      <c r="D58" s="46">
        <f>SUM(D59:D63)</f>
        <v>0</v>
      </c>
      <c r="E58" s="46">
        <f>SUM(E59:E63)</f>
        <v>0</v>
      </c>
    </row>
    <row r="59" spans="1:5" x14ac:dyDescent="0.25">
      <c r="A59" s="91"/>
      <c r="B59" s="77"/>
      <c r="C59" s="19" t="s">
        <v>60</v>
      </c>
      <c r="D59" s="46"/>
      <c r="E59" s="46"/>
    </row>
    <row r="60" spans="1:5" x14ac:dyDescent="0.25">
      <c r="A60" s="91"/>
      <c r="B60" s="77"/>
      <c r="C60" s="19" t="s">
        <v>61</v>
      </c>
      <c r="D60" s="46"/>
      <c r="E60" s="46"/>
    </row>
    <row r="61" spans="1:5" x14ac:dyDescent="0.25">
      <c r="A61" s="91"/>
      <c r="B61" s="77"/>
      <c r="C61" s="20" t="s">
        <v>62</v>
      </c>
      <c r="D61" s="46"/>
      <c r="E61" s="46"/>
    </row>
    <row r="62" spans="1:5" x14ac:dyDescent="0.25">
      <c r="A62" s="91"/>
      <c r="B62" s="77"/>
      <c r="C62" s="20" t="s">
        <v>63</v>
      </c>
      <c r="D62" s="46"/>
      <c r="E62" s="46"/>
    </row>
    <row r="63" spans="1:5" x14ac:dyDescent="0.25">
      <c r="A63" s="91"/>
      <c r="B63" s="77"/>
      <c r="C63" s="20" t="s">
        <v>64</v>
      </c>
      <c r="D63" s="46"/>
      <c r="E63" s="46"/>
    </row>
    <row r="64" spans="1:5" x14ac:dyDescent="0.25">
      <c r="A64" s="91">
        <v>10</v>
      </c>
      <c r="B64" s="77" t="s">
        <v>18</v>
      </c>
      <c r="C64" s="19" t="s">
        <v>9</v>
      </c>
      <c r="D64" s="46">
        <f>SUM(D65:D69)</f>
        <v>3466.8</v>
      </c>
      <c r="E64" s="46">
        <f>SUM(E65:E69)</f>
        <v>3466.8</v>
      </c>
    </row>
    <row r="65" spans="1:5" x14ac:dyDescent="0.25">
      <c r="A65" s="91"/>
      <c r="B65" s="77"/>
      <c r="C65" s="19" t="s">
        <v>60</v>
      </c>
      <c r="D65" s="46"/>
      <c r="E65" s="46"/>
    </row>
    <row r="66" spans="1:5" x14ac:dyDescent="0.25">
      <c r="A66" s="91"/>
      <c r="B66" s="77"/>
      <c r="C66" s="19" t="s">
        <v>61</v>
      </c>
      <c r="D66" s="46">
        <v>226.8</v>
      </c>
      <c r="E66" s="46">
        <v>226.8</v>
      </c>
    </row>
    <row r="67" spans="1:5" x14ac:dyDescent="0.25">
      <c r="A67" s="91"/>
      <c r="B67" s="77"/>
      <c r="C67" s="20" t="s">
        <v>62</v>
      </c>
      <c r="D67" s="46">
        <v>1740</v>
      </c>
      <c r="E67" s="46">
        <v>1740</v>
      </c>
    </row>
    <row r="68" spans="1:5" x14ac:dyDescent="0.25">
      <c r="A68" s="91"/>
      <c r="B68" s="77"/>
      <c r="C68" s="20" t="s">
        <v>63</v>
      </c>
      <c r="D68" s="46">
        <v>1500</v>
      </c>
      <c r="E68" s="46">
        <v>1500</v>
      </c>
    </row>
    <row r="69" spans="1:5" x14ac:dyDescent="0.25">
      <c r="A69" s="91"/>
      <c r="B69" s="77"/>
      <c r="C69" s="20" t="s">
        <v>64</v>
      </c>
      <c r="D69" s="46"/>
      <c r="E69" s="46"/>
    </row>
    <row r="70" spans="1:5" x14ac:dyDescent="0.25">
      <c r="A70" s="93">
        <v>11</v>
      </c>
      <c r="B70" s="79" t="s">
        <v>76</v>
      </c>
      <c r="C70" s="33" t="s">
        <v>9</v>
      </c>
      <c r="D70" s="45">
        <f>D76+D82+D88+D94+D100</f>
        <v>843.7</v>
      </c>
      <c r="E70" s="45">
        <f>E76+E82+E88+E94+E100</f>
        <v>843.7</v>
      </c>
    </row>
    <row r="71" spans="1:5" x14ac:dyDescent="0.25">
      <c r="A71" s="93"/>
      <c r="B71" s="79"/>
      <c r="C71" s="33" t="s">
        <v>60</v>
      </c>
      <c r="D71" s="45">
        <f t="shared" ref="D71:E71" si="10">D77+D83+D89+D95+D101</f>
        <v>0</v>
      </c>
      <c r="E71" s="45">
        <f t="shared" si="10"/>
        <v>0</v>
      </c>
    </row>
    <row r="72" spans="1:5" x14ac:dyDescent="0.25">
      <c r="A72" s="93"/>
      <c r="B72" s="79"/>
      <c r="C72" s="33" t="s">
        <v>61</v>
      </c>
      <c r="D72" s="45">
        <f t="shared" ref="D72:E72" si="11">D78+D84+D90+D96+D102</f>
        <v>0</v>
      </c>
      <c r="E72" s="45">
        <f t="shared" si="11"/>
        <v>0</v>
      </c>
    </row>
    <row r="73" spans="1:5" x14ac:dyDescent="0.25">
      <c r="A73" s="93"/>
      <c r="B73" s="79"/>
      <c r="C73" s="43" t="s">
        <v>62</v>
      </c>
      <c r="D73" s="45">
        <f t="shared" ref="D73:E73" si="12">D79+D85+D91+D97+D103</f>
        <v>843.7</v>
      </c>
      <c r="E73" s="45">
        <f t="shared" si="12"/>
        <v>843.7</v>
      </c>
    </row>
    <row r="74" spans="1:5" x14ac:dyDescent="0.25">
      <c r="A74" s="93"/>
      <c r="B74" s="79"/>
      <c r="C74" s="43" t="s">
        <v>63</v>
      </c>
      <c r="D74" s="45">
        <f t="shared" ref="D74:E74" si="13">D80+D86+D92+D98+D104</f>
        <v>0</v>
      </c>
      <c r="E74" s="45">
        <f t="shared" si="13"/>
        <v>0</v>
      </c>
    </row>
    <row r="75" spans="1:5" x14ac:dyDescent="0.25">
      <c r="A75" s="93"/>
      <c r="B75" s="79"/>
      <c r="C75" s="43" t="s">
        <v>64</v>
      </c>
      <c r="D75" s="45">
        <f t="shared" ref="D75:E75" si="14">D81+D87+D93+D99+D105</f>
        <v>0</v>
      </c>
      <c r="E75" s="45">
        <f t="shared" si="14"/>
        <v>0</v>
      </c>
    </row>
    <row r="76" spans="1:5" x14ac:dyDescent="0.25">
      <c r="A76" s="91">
        <v>12</v>
      </c>
      <c r="B76" s="77" t="s">
        <v>19</v>
      </c>
      <c r="C76" s="19" t="s">
        <v>9</v>
      </c>
      <c r="D76" s="46">
        <f>SUM(D77:D81)</f>
        <v>0</v>
      </c>
      <c r="E76" s="46">
        <f>SUM(E77:E81)</f>
        <v>0</v>
      </c>
    </row>
    <row r="77" spans="1:5" x14ac:dyDescent="0.25">
      <c r="A77" s="91"/>
      <c r="B77" s="77"/>
      <c r="C77" s="19" t="s">
        <v>60</v>
      </c>
      <c r="D77" s="46"/>
      <c r="E77" s="46"/>
    </row>
    <row r="78" spans="1:5" x14ac:dyDescent="0.25">
      <c r="A78" s="91"/>
      <c r="B78" s="77"/>
      <c r="C78" s="19" t="s">
        <v>61</v>
      </c>
      <c r="D78" s="46"/>
      <c r="E78" s="46"/>
    </row>
    <row r="79" spans="1:5" x14ac:dyDescent="0.25">
      <c r="A79" s="91"/>
      <c r="B79" s="77"/>
      <c r="C79" s="20" t="s">
        <v>62</v>
      </c>
      <c r="D79" s="46"/>
      <c r="E79" s="46"/>
    </row>
    <row r="80" spans="1:5" x14ac:dyDescent="0.25">
      <c r="A80" s="91"/>
      <c r="B80" s="77"/>
      <c r="C80" s="20" t="s">
        <v>63</v>
      </c>
      <c r="D80" s="46"/>
      <c r="E80" s="46"/>
    </row>
    <row r="81" spans="1:9" x14ac:dyDescent="0.25">
      <c r="A81" s="91"/>
      <c r="B81" s="77"/>
      <c r="C81" s="20" t="s">
        <v>64</v>
      </c>
      <c r="D81" s="46"/>
      <c r="E81" s="46"/>
    </row>
    <row r="82" spans="1:9" x14ac:dyDescent="0.25">
      <c r="A82" s="91">
        <v>13</v>
      </c>
      <c r="B82" s="77" t="s">
        <v>50</v>
      </c>
      <c r="C82" s="19" t="s">
        <v>9</v>
      </c>
      <c r="D82" s="46">
        <f>SUM(D83:D87)</f>
        <v>843.7</v>
      </c>
      <c r="E82" s="46">
        <f>SUM(E83:E87)</f>
        <v>843.7</v>
      </c>
    </row>
    <row r="83" spans="1:9" x14ac:dyDescent="0.25">
      <c r="A83" s="91"/>
      <c r="B83" s="77"/>
      <c r="C83" s="19" t="s">
        <v>60</v>
      </c>
      <c r="D83" s="46"/>
      <c r="E83" s="46"/>
      <c r="I83" s="94"/>
    </row>
    <row r="84" spans="1:9" x14ac:dyDescent="0.25">
      <c r="A84" s="91"/>
      <c r="B84" s="77"/>
      <c r="C84" s="19" t="s">
        <v>61</v>
      </c>
      <c r="D84" s="46"/>
      <c r="E84" s="46"/>
      <c r="I84" s="94"/>
    </row>
    <row r="85" spans="1:9" x14ac:dyDescent="0.25">
      <c r="A85" s="91"/>
      <c r="B85" s="77"/>
      <c r="C85" s="20" t="s">
        <v>62</v>
      </c>
      <c r="D85" s="46">
        <v>843.7</v>
      </c>
      <c r="E85" s="46">
        <v>843.7</v>
      </c>
      <c r="I85" s="94"/>
    </row>
    <row r="86" spans="1:9" x14ac:dyDescent="0.25">
      <c r="A86" s="91"/>
      <c r="B86" s="77"/>
      <c r="C86" s="20" t="s">
        <v>63</v>
      </c>
      <c r="D86" s="46"/>
      <c r="E86" s="46"/>
      <c r="I86" s="94"/>
    </row>
    <row r="87" spans="1:9" x14ac:dyDescent="0.25">
      <c r="A87" s="91"/>
      <c r="B87" s="77"/>
      <c r="C87" s="20" t="s">
        <v>64</v>
      </c>
      <c r="D87" s="46"/>
      <c r="E87" s="46"/>
      <c r="I87" s="94"/>
    </row>
    <row r="88" spans="1:9" x14ac:dyDescent="0.25">
      <c r="A88" s="91">
        <v>14</v>
      </c>
      <c r="B88" s="77" t="s">
        <v>20</v>
      </c>
      <c r="C88" s="19" t="s">
        <v>9</v>
      </c>
      <c r="D88" s="46">
        <f>SUM(D89:D93)</f>
        <v>0</v>
      </c>
      <c r="E88" s="46">
        <f>SUM(E89:E93)</f>
        <v>0</v>
      </c>
      <c r="I88" s="94"/>
    </row>
    <row r="89" spans="1:9" x14ac:dyDescent="0.25">
      <c r="A89" s="91"/>
      <c r="B89" s="77"/>
      <c r="C89" s="19" t="s">
        <v>60</v>
      </c>
      <c r="D89" s="46"/>
      <c r="E89" s="46"/>
      <c r="I89" s="94"/>
    </row>
    <row r="90" spans="1:9" x14ac:dyDescent="0.25">
      <c r="A90" s="91"/>
      <c r="B90" s="77"/>
      <c r="C90" s="19" t="s">
        <v>61</v>
      </c>
      <c r="D90" s="46"/>
      <c r="E90" s="46"/>
      <c r="I90" s="94"/>
    </row>
    <row r="91" spans="1:9" x14ac:dyDescent="0.25">
      <c r="A91" s="91"/>
      <c r="B91" s="77"/>
      <c r="C91" s="20" t="s">
        <v>62</v>
      </c>
      <c r="D91" s="46"/>
      <c r="E91" s="46"/>
      <c r="I91" s="94"/>
    </row>
    <row r="92" spans="1:9" x14ac:dyDescent="0.25">
      <c r="A92" s="91"/>
      <c r="B92" s="77"/>
      <c r="C92" s="20" t="s">
        <v>63</v>
      </c>
      <c r="D92" s="46"/>
      <c r="E92" s="46"/>
      <c r="I92" s="94"/>
    </row>
    <row r="93" spans="1:9" x14ac:dyDescent="0.25">
      <c r="A93" s="91"/>
      <c r="B93" s="77"/>
      <c r="C93" s="20" t="s">
        <v>64</v>
      </c>
      <c r="D93" s="46"/>
      <c r="E93" s="46"/>
      <c r="I93" s="94"/>
    </row>
    <row r="94" spans="1:9" x14ac:dyDescent="0.25">
      <c r="A94" s="91">
        <v>15</v>
      </c>
      <c r="B94" s="77" t="s">
        <v>21</v>
      </c>
      <c r="C94" s="19" t="s">
        <v>9</v>
      </c>
      <c r="D94" s="46">
        <f>SUM(D95:D99)</f>
        <v>0</v>
      </c>
      <c r="E94" s="46">
        <f>SUM(E95:E99)</f>
        <v>0</v>
      </c>
      <c r="I94" s="94"/>
    </row>
    <row r="95" spans="1:9" x14ac:dyDescent="0.25">
      <c r="A95" s="91"/>
      <c r="B95" s="77"/>
      <c r="C95" s="19" t="s">
        <v>60</v>
      </c>
      <c r="D95" s="46"/>
      <c r="E95" s="46"/>
    </row>
    <row r="96" spans="1:9" x14ac:dyDescent="0.25">
      <c r="A96" s="91"/>
      <c r="B96" s="77"/>
      <c r="C96" s="19" t="s">
        <v>61</v>
      </c>
      <c r="D96" s="46"/>
      <c r="E96" s="46"/>
    </row>
    <row r="97" spans="1:5" x14ac:dyDescent="0.25">
      <c r="A97" s="91"/>
      <c r="B97" s="77"/>
      <c r="C97" s="20" t="s">
        <v>62</v>
      </c>
      <c r="D97" s="46"/>
      <c r="E97" s="46"/>
    </row>
    <row r="98" spans="1:5" x14ac:dyDescent="0.25">
      <c r="A98" s="91"/>
      <c r="B98" s="77"/>
      <c r="C98" s="20" t="s">
        <v>63</v>
      </c>
      <c r="D98" s="46"/>
      <c r="E98" s="46"/>
    </row>
    <row r="99" spans="1:5" x14ac:dyDescent="0.25">
      <c r="A99" s="91"/>
      <c r="B99" s="77"/>
      <c r="C99" s="20" t="s">
        <v>64</v>
      </c>
      <c r="D99" s="46"/>
      <c r="E99" s="46"/>
    </row>
    <row r="100" spans="1:5" x14ac:dyDescent="0.25">
      <c r="A100" s="91">
        <v>16</v>
      </c>
      <c r="B100" s="77" t="s">
        <v>22</v>
      </c>
      <c r="C100" s="19" t="s">
        <v>9</v>
      </c>
      <c r="D100" s="46">
        <f>SUM(D101:D105)</f>
        <v>0</v>
      </c>
      <c r="E100" s="46">
        <f>SUM(E101:E105)</f>
        <v>0</v>
      </c>
    </row>
    <row r="101" spans="1:5" x14ac:dyDescent="0.25">
      <c r="A101" s="91"/>
      <c r="B101" s="77"/>
      <c r="C101" s="19" t="s">
        <v>60</v>
      </c>
      <c r="D101" s="46"/>
      <c r="E101" s="46"/>
    </row>
    <row r="102" spans="1:5" x14ac:dyDescent="0.25">
      <c r="A102" s="91"/>
      <c r="B102" s="77"/>
      <c r="C102" s="19" t="s">
        <v>61</v>
      </c>
      <c r="D102" s="46"/>
      <c r="E102" s="46"/>
    </row>
    <row r="103" spans="1:5" x14ac:dyDescent="0.25">
      <c r="A103" s="91"/>
      <c r="B103" s="77"/>
      <c r="C103" s="20" t="s">
        <v>62</v>
      </c>
      <c r="D103" s="46"/>
      <c r="E103" s="46"/>
    </row>
    <row r="104" spans="1:5" x14ac:dyDescent="0.25">
      <c r="A104" s="91"/>
      <c r="B104" s="77"/>
      <c r="C104" s="20" t="s">
        <v>63</v>
      </c>
      <c r="D104" s="46"/>
      <c r="E104" s="46"/>
    </row>
    <row r="105" spans="1:5" x14ac:dyDescent="0.25">
      <c r="A105" s="91"/>
      <c r="B105" s="77"/>
      <c r="C105" s="20" t="s">
        <v>64</v>
      </c>
      <c r="D105" s="46"/>
      <c r="E105" s="46"/>
    </row>
  </sheetData>
  <mergeCells count="50">
    <mergeCell ref="A7:A8"/>
    <mergeCell ref="B7:B8"/>
    <mergeCell ref="C7:C8"/>
    <mergeCell ref="D7:E7"/>
    <mergeCell ref="I92:I94"/>
    <mergeCell ref="B10:B15"/>
    <mergeCell ref="B16:B21"/>
    <mergeCell ref="B22:B27"/>
    <mergeCell ref="B28:B33"/>
    <mergeCell ref="B34:B39"/>
    <mergeCell ref="B40:B45"/>
    <mergeCell ref="B46:B51"/>
    <mergeCell ref="I31:I33"/>
    <mergeCell ref="I34:I36"/>
    <mergeCell ref="I37:I39"/>
    <mergeCell ref="I40:I42"/>
    <mergeCell ref="I43:I45"/>
    <mergeCell ref="I83:I85"/>
    <mergeCell ref="I10:I12"/>
    <mergeCell ref="A28:A33"/>
    <mergeCell ref="A34:A39"/>
    <mergeCell ref="A40:A45"/>
    <mergeCell ref="A70:A75"/>
    <mergeCell ref="B70:B75"/>
    <mergeCell ref="A76:A81"/>
    <mergeCell ref="B76:B81"/>
    <mergeCell ref="I86:I88"/>
    <mergeCell ref="I89:I91"/>
    <mergeCell ref="A94:A99"/>
    <mergeCell ref="B94:B99"/>
    <mergeCell ref="A100:A105"/>
    <mergeCell ref="B100:B105"/>
    <mergeCell ref="A82:A87"/>
    <mergeCell ref="B82:B87"/>
    <mergeCell ref="A1:E1"/>
    <mergeCell ref="A4:E4"/>
    <mergeCell ref="A3:E3"/>
    <mergeCell ref="A2:E2"/>
    <mergeCell ref="A88:A93"/>
    <mergeCell ref="B88:B93"/>
    <mergeCell ref="A46:A51"/>
    <mergeCell ref="A52:A57"/>
    <mergeCell ref="B52:B57"/>
    <mergeCell ref="A58:A63"/>
    <mergeCell ref="B58:B63"/>
    <mergeCell ref="A64:A69"/>
    <mergeCell ref="B64:B69"/>
    <mergeCell ref="A10:A15"/>
    <mergeCell ref="A16:A21"/>
    <mergeCell ref="A22:A27"/>
  </mergeCells>
  <pageMargins left="0.70866141732283472" right="0.70866141732283472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2019-02-08T11:16:54Z</cp:lastPrinted>
  <dcterms:created xsi:type="dcterms:W3CDTF">2018-02-02T07:44:43Z</dcterms:created>
  <dcterms:modified xsi:type="dcterms:W3CDTF">2019-02-08T11:16:57Z</dcterms:modified>
</cp:coreProperties>
</file>